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74\Desktop\"/>
    </mc:Choice>
  </mc:AlternateContent>
  <xr:revisionPtr revIDLastSave="0" documentId="13_ncr:1_{626AE70D-BEA9-4A8A-9B4A-0CCA3CD6A9DA}" xr6:coauthVersionLast="44" xr6:coauthVersionMax="44" xr10:uidLastSave="{00000000-0000-0000-0000-000000000000}"/>
  <bookViews>
    <workbookView xWindow="1365" yWindow="1185" windowWidth="25065" windowHeight="12450" xr2:uid="{00000000-000D-0000-FFFF-FFFF00000000}"/>
  </bookViews>
  <sheets>
    <sheet name="CRT-D in 2017" sheetId="4" r:id="rId1"/>
  </sheets>
  <definedNames>
    <definedName name="_xlnm.Print_Area" localSheetId="0">'CRT-D in 2017'!$A$1:$Y$53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4" l="1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19" i="4" l="1"/>
  <c r="M20" i="4"/>
  <c r="M21" i="4"/>
  <c r="M22" i="4"/>
  <c r="M23" i="4"/>
  <c r="M24" i="4"/>
  <c r="M25" i="4"/>
  <c r="M26" i="4"/>
  <c r="M27" i="4"/>
  <c r="U27" i="4"/>
  <c r="V27" i="4"/>
  <c r="W27" i="4"/>
  <c r="X27" i="4"/>
  <c r="U19" i="4"/>
  <c r="U20" i="4"/>
  <c r="U21" i="4"/>
  <c r="T22" i="4"/>
  <c r="S22" i="4"/>
  <c r="U15" i="4"/>
  <c r="U16" i="4"/>
  <c r="U17" i="4"/>
  <c r="T18" i="4"/>
  <c r="S18" i="4"/>
  <c r="U11" i="4"/>
  <c r="U12" i="4"/>
  <c r="U13" i="4"/>
  <c r="T14" i="4"/>
  <c r="S14" i="4"/>
  <c r="U7" i="4"/>
  <c r="U8" i="4"/>
  <c r="U9" i="4"/>
  <c r="T10" i="4"/>
  <c r="S10" i="4"/>
  <c r="B6" i="4"/>
  <c r="C6" i="4"/>
  <c r="D6" i="4" s="1"/>
  <c r="E6" i="4"/>
  <c r="F6" i="4"/>
  <c r="H6" i="4"/>
  <c r="I6" i="4"/>
  <c r="K6" i="4"/>
  <c r="M6" i="4" s="1"/>
  <c r="L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D7" i="4"/>
  <c r="G7" i="4"/>
  <c r="J7" i="4"/>
  <c r="M7" i="4"/>
  <c r="D8" i="4"/>
  <c r="G8" i="4"/>
  <c r="J8" i="4"/>
  <c r="M8" i="4"/>
  <c r="D9" i="4"/>
  <c r="G9" i="4"/>
  <c r="J9" i="4"/>
  <c r="M9" i="4"/>
  <c r="D10" i="4"/>
  <c r="G10" i="4"/>
  <c r="J10" i="4"/>
  <c r="M10" i="4"/>
  <c r="D11" i="4"/>
  <c r="G11" i="4"/>
  <c r="J11" i="4"/>
  <c r="M11" i="4"/>
  <c r="D12" i="4"/>
  <c r="G12" i="4"/>
  <c r="J12" i="4"/>
  <c r="M12" i="4"/>
  <c r="D13" i="4"/>
  <c r="G13" i="4"/>
  <c r="J13" i="4"/>
  <c r="M13" i="4"/>
  <c r="D14" i="4"/>
  <c r="G14" i="4"/>
  <c r="J14" i="4"/>
  <c r="M14" i="4"/>
  <c r="D15" i="4"/>
  <c r="G15" i="4"/>
  <c r="J15" i="4"/>
  <c r="M15" i="4"/>
  <c r="D16" i="4"/>
  <c r="G16" i="4"/>
  <c r="J16" i="4"/>
  <c r="M16" i="4"/>
  <c r="D17" i="4"/>
  <c r="G17" i="4"/>
  <c r="J17" i="4"/>
  <c r="M17" i="4"/>
  <c r="D18" i="4"/>
  <c r="G18" i="4"/>
  <c r="J18" i="4"/>
  <c r="M18" i="4"/>
  <c r="D19" i="4"/>
  <c r="G19" i="4"/>
  <c r="J19" i="4"/>
  <c r="D20" i="4"/>
  <c r="G20" i="4"/>
  <c r="J20" i="4"/>
  <c r="D21" i="4"/>
  <c r="G21" i="4"/>
  <c r="J21" i="4"/>
  <c r="D22" i="4"/>
  <c r="G22" i="4"/>
  <c r="J22" i="4"/>
  <c r="D23" i="4"/>
  <c r="G23" i="4"/>
  <c r="J23" i="4"/>
  <c r="D24" i="4"/>
  <c r="G24" i="4"/>
  <c r="J24" i="4"/>
  <c r="D25" i="4"/>
  <c r="G25" i="4"/>
  <c r="J25" i="4"/>
  <c r="D26" i="4"/>
  <c r="G26" i="4"/>
  <c r="J26" i="4"/>
  <c r="Y26" i="4"/>
  <c r="Y27" i="4" s="1"/>
  <c r="D27" i="4"/>
  <c r="G27" i="4"/>
  <c r="J27" i="4"/>
  <c r="D28" i="4"/>
  <c r="G28" i="4"/>
  <c r="J28" i="4"/>
  <c r="D29" i="4"/>
  <c r="G29" i="4"/>
  <c r="J29" i="4"/>
  <c r="D30" i="4"/>
  <c r="G30" i="4"/>
  <c r="J30" i="4"/>
  <c r="D31" i="4"/>
  <c r="G31" i="4"/>
  <c r="J31" i="4"/>
  <c r="D32" i="4"/>
  <c r="G32" i="4"/>
  <c r="J32" i="4"/>
  <c r="D33" i="4"/>
  <c r="G33" i="4"/>
  <c r="J33" i="4"/>
  <c r="D34" i="4"/>
  <c r="G34" i="4"/>
  <c r="J34" i="4"/>
  <c r="D35" i="4"/>
  <c r="G35" i="4"/>
  <c r="J35" i="4"/>
  <c r="D36" i="4"/>
  <c r="G36" i="4"/>
  <c r="J36" i="4"/>
  <c r="D37" i="4"/>
  <c r="G37" i="4"/>
  <c r="J37" i="4"/>
  <c r="D38" i="4"/>
  <c r="G38" i="4"/>
  <c r="J38" i="4"/>
  <c r="D39" i="4"/>
  <c r="G39" i="4"/>
  <c r="J39" i="4"/>
  <c r="D40" i="4"/>
  <c r="G40" i="4"/>
  <c r="J40" i="4"/>
  <c r="D41" i="4"/>
  <c r="G41" i="4"/>
  <c r="J41" i="4"/>
  <c r="D42" i="4"/>
  <c r="G42" i="4"/>
  <c r="J42" i="4"/>
  <c r="D43" i="4"/>
  <c r="G43" i="4"/>
  <c r="J43" i="4"/>
  <c r="D44" i="4"/>
  <c r="G44" i="4"/>
  <c r="J44" i="4"/>
  <c r="D45" i="4"/>
  <c r="G45" i="4"/>
  <c r="J45" i="4"/>
  <c r="D46" i="4"/>
  <c r="G46" i="4"/>
  <c r="J46" i="4"/>
  <c r="D47" i="4"/>
  <c r="G47" i="4"/>
  <c r="J47" i="4"/>
  <c r="D48" i="4"/>
  <c r="G48" i="4"/>
  <c r="J48" i="4"/>
  <c r="D49" i="4"/>
  <c r="G49" i="4"/>
  <c r="J49" i="4"/>
  <c r="D50" i="4"/>
  <c r="G50" i="4"/>
  <c r="J50" i="4"/>
  <c r="D51" i="4"/>
  <c r="G51" i="4"/>
  <c r="J51" i="4"/>
  <c r="D52" i="4"/>
  <c r="G52" i="4"/>
  <c r="J52" i="4"/>
  <c r="D53" i="4"/>
  <c r="G53" i="4"/>
  <c r="J53" i="4"/>
  <c r="U22" i="4" l="1"/>
  <c r="P51" i="4"/>
  <c r="P47" i="4"/>
  <c r="P43" i="4"/>
  <c r="P39" i="4"/>
  <c r="P35" i="4"/>
  <c r="P31" i="4"/>
  <c r="P28" i="4"/>
  <c r="P23" i="4"/>
  <c r="P19" i="4"/>
  <c r="P18" i="4"/>
  <c r="P29" i="4"/>
  <c r="P24" i="4"/>
  <c r="P20" i="4"/>
  <c r="P15" i="4"/>
  <c r="G6" i="4"/>
  <c r="U10" i="4"/>
  <c r="P14" i="4"/>
  <c r="P7" i="4"/>
  <c r="J6" i="4"/>
  <c r="U14" i="4"/>
  <c r="P10" i="4"/>
  <c r="P27" i="4"/>
  <c r="P13" i="4"/>
  <c r="P12" i="4"/>
  <c r="U18" i="4"/>
  <c r="P26" i="4"/>
  <c r="P22" i="4"/>
  <c r="P25" i="4"/>
  <c r="P21" i="4"/>
  <c r="S6" i="4"/>
  <c r="T6" i="4"/>
  <c r="P11" i="4"/>
  <c r="P50" i="4"/>
  <c r="P46" i="4"/>
  <c r="P42" i="4"/>
  <c r="P38" i="4"/>
  <c r="P34" i="4"/>
  <c r="P30" i="4"/>
  <c r="P49" i="4"/>
  <c r="P41" i="4"/>
  <c r="P33" i="4"/>
  <c r="P8" i="4"/>
  <c r="P52" i="4"/>
  <c r="P48" i="4"/>
  <c r="P44" i="4"/>
  <c r="P40" i="4"/>
  <c r="P36" i="4"/>
  <c r="P32" i="4"/>
  <c r="O6" i="4"/>
  <c r="P53" i="4"/>
  <c r="P45" i="4"/>
  <c r="P37" i="4"/>
  <c r="P17" i="4"/>
  <c r="P16" i="4"/>
  <c r="P9" i="4"/>
  <c r="N6" i="4"/>
  <c r="P6" i="4" l="1"/>
  <c r="U6" i="4"/>
</calcChain>
</file>

<file path=xl/sharedStrings.xml><?xml version="1.0" encoding="utf-8"?>
<sst xmlns="http://schemas.openxmlformats.org/spreadsheetml/2006/main" count="102" uniqueCount="80">
  <si>
    <t>Prefecture</t>
    <phoneticPr fontId="2"/>
  </si>
  <si>
    <t>Total</t>
    <phoneticPr fontId="2"/>
  </si>
  <si>
    <t>Hokkaido</t>
    <phoneticPr fontId="2"/>
  </si>
  <si>
    <t>Aomori</t>
    <phoneticPr fontId="2"/>
  </si>
  <si>
    <t>Iwate</t>
    <phoneticPr fontId="2"/>
  </si>
  <si>
    <t>Akita</t>
    <phoneticPr fontId="2"/>
  </si>
  <si>
    <t>Miyagi</t>
    <phoneticPr fontId="2"/>
  </si>
  <si>
    <t>Yamagata</t>
    <phoneticPr fontId="2"/>
  </si>
  <si>
    <t>Fukushima</t>
    <phoneticPr fontId="2"/>
  </si>
  <si>
    <t>Gunma</t>
    <phoneticPr fontId="2"/>
  </si>
  <si>
    <t>Yamanashi</t>
    <phoneticPr fontId="2"/>
  </si>
  <si>
    <t>Nagano</t>
    <phoneticPr fontId="2"/>
  </si>
  <si>
    <t>Niigata</t>
  </si>
  <si>
    <t>Ibaraki</t>
    <phoneticPr fontId="2"/>
  </si>
  <si>
    <t>Tochigi</t>
    <phoneticPr fontId="2"/>
  </si>
  <si>
    <t>Saitama</t>
    <phoneticPr fontId="2"/>
  </si>
  <si>
    <t>Tokyo</t>
    <phoneticPr fontId="2"/>
  </si>
  <si>
    <t>Chiba</t>
    <phoneticPr fontId="2"/>
  </si>
  <si>
    <t>Kanagawa</t>
    <phoneticPr fontId="2"/>
  </si>
  <si>
    <t>Shizuoka</t>
    <phoneticPr fontId="2"/>
  </si>
  <si>
    <t>Gifu</t>
    <phoneticPr fontId="2"/>
  </si>
  <si>
    <t>Aichi</t>
    <phoneticPr fontId="2"/>
  </si>
  <si>
    <t>Mie</t>
    <phoneticPr fontId="2"/>
  </si>
  <si>
    <t>Toyama</t>
    <phoneticPr fontId="2"/>
  </si>
  <si>
    <t>Ishikawa</t>
    <phoneticPr fontId="2"/>
  </si>
  <si>
    <t>Fukui</t>
    <phoneticPr fontId="2"/>
  </si>
  <si>
    <t>Nara</t>
    <phoneticPr fontId="2"/>
  </si>
  <si>
    <t>Shiga</t>
    <phoneticPr fontId="2"/>
  </si>
  <si>
    <t>Kyoto</t>
    <phoneticPr fontId="2"/>
  </si>
  <si>
    <t>Wakayama</t>
    <phoneticPr fontId="2"/>
  </si>
  <si>
    <t>Osaka</t>
    <phoneticPr fontId="2"/>
  </si>
  <si>
    <t>Hyogo</t>
    <phoneticPr fontId="2"/>
  </si>
  <si>
    <t>Kagawa</t>
    <phoneticPr fontId="2"/>
  </si>
  <si>
    <t>Tokushima</t>
    <phoneticPr fontId="2"/>
  </si>
  <si>
    <t>Okayama</t>
    <phoneticPr fontId="2"/>
  </si>
  <si>
    <t>Hiroshima</t>
    <phoneticPr fontId="2"/>
  </si>
  <si>
    <t>Yamaguchi</t>
    <phoneticPr fontId="2"/>
  </si>
  <si>
    <t>Shimane</t>
    <phoneticPr fontId="2"/>
  </si>
  <si>
    <t>Tottori</t>
    <phoneticPr fontId="2"/>
  </si>
  <si>
    <t>Ehime</t>
    <phoneticPr fontId="2"/>
  </si>
  <si>
    <t>Kochi</t>
    <phoneticPr fontId="2"/>
  </si>
  <si>
    <t>Fukuoka</t>
    <phoneticPr fontId="2"/>
  </si>
  <si>
    <t>Saga</t>
    <phoneticPr fontId="2"/>
  </si>
  <si>
    <t>Nagasaki</t>
    <phoneticPr fontId="2"/>
  </si>
  <si>
    <t>Oita</t>
    <phoneticPr fontId="2"/>
  </si>
  <si>
    <t>Kumamoto</t>
    <phoneticPr fontId="2"/>
  </si>
  <si>
    <t>Miyazaki</t>
    <phoneticPr fontId="2"/>
  </si>
  <si>
    <t>Kagoshima</t>
  </si>
  <si>
    <t>Okinawa</t>
    <phoneticPr fontId="2"/>
  </si>
  <si>
    <t>Jan. to Mar.</t>
    <phoneticPr fontId="2"/>
  </si>
  <si>
    <t>Apr. to Jun.</t>
    <phoneticPr fontId="2"/>
  </si>
  <si>
    <t>Jul. to Sep.</t>
    <phoneticPr fontId="2"/>
  </si>
  <si>
    <t>Oct. to Dec.</t>
    <phoneticPr fontId="2"/>
  </si>
  <si>
    <t>Initial</t>
    <phoneticPr fontId="2"/>
  </si>
  <si>
    <t>Replacement</t>
    <phoneticPr fontId="2"/>
  </si>
  <si>
    <t>Area total</t>
    <phoneticPr fontId="2"/>
  </si>
  <si>
    <t>Implantation Units (Initial, Replacement and Total, by Prefecture)</t>
  </si>
  <si>
    <t>CRT-D Implantation Unit Market Survey in 2017</t>
    <phoneticPr fontId="2"/>
  </si>
  <si>
    <t>Monthly Implantation Unit (Initial, Replacement and Total by Prefecture)</t>
  </si>
  <si>
    <t>Quarterly unit by Function Classification</t>
  </si>
  <si>
    <t>Source: Japan Arrhythmia Device Industry Association (JADIA), a general incorporated association.</t>
    <phoneticPr fontId="2"/>
  </si>
  <si>
    <t>Jan.</t>
    <phoneticPr fontId="2"/>
  </si>
  <si>
    <t>Feb.</t>
    <phoneticPr fontId="2"/>
  </si>
  <si>
    <t>Mar.</t>
    <phoneticPr fontId="2"/>
  </si>
  <si>
    <t>Q1</t>
    <phoneticPr fontId="2"/>
  </si>
  <si>
    <t>Apr.</t>
    <phoneticPr fontId="2"/>
  </si>
  <si>
    <t>May.</t>
    <phoneticPr fontId="2"/>
  </si>
  <si>
    <t>Jun.</t>
    <phoneticPr fontId="2"/>
  </si>
  <si>
    <t>Q2</t>
    <phoneticPr fontId="2"/>
  </si>
  <si>
    <t>Jul.</t>
    <phoneticPr fontId="2"/>
  </si>
  <si>
    <t>Aug.</t>
    <phoneticPr fontId="2"/>
  </si>
  <si>
    <t>Sep.</t>
    <phoneticPr fontId="2"/>
  </si>
  <si>
    <t>Q3</t>
    <phoneticPr fontId="2"/>
  </si>
  <si>
    <t>Oct.</t>
    <phoneticPr fontId="2"/>
  </si>
  <si>
    <t>Nov.</t>
    <phoneticPr fontId="2"/>
  </si>
  <si>
    <t>Dec.</t>
    <phoneticPr fontId="2"/>
  </si>
  <si>
    <t>Q4</t>
    <phoneticPr fontId="2"/>
  </si>
  <si>
    <t>Function Classification</t>
    <phoneticPr fontId="2"/>
  </si>
  <si>
    <t>CRT-D</t>
    <phoneticPr fontId="2"/>
  </si>
  <si>
    <r>
      <rPr>
        <b/>
        <sz val="11"/>
        <rFont val="ＭＳ Ｐゴシック"/>
        <family val="3"/>
        <charset val="128"/>
      </rPr>
      <t>合計</t>
    </r>
    <rPh sb="0" eb="1">
      <t>ゴウ</t>
    </rPh>
    <rPh sb="1" eb="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</si>
</sst>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u/>
      <sz val="14"/>
      <name val="Arial"/>
      <family val="2"/>
    </font>
    <font>
      <b/>
      <u/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2"/>
      </left>
      <right style="medium">
        <color theme="2"/>
      </right>
      <top style="medium">
        <color indexed="64"/>
      </top>
      <bottom style="medium">
        <color theme="2"/>
      </bottom>
      <diagonal/>
    </border>
    <border>
      <left style="medium">
        <color theme="2"/>
      </left>
      <right style="medium">
        <color indexed="64"/>
      </right>
      <top style="medium">
        <color indexed="64"/>
      </top>
      <bottom style="medium">
        <color theme="2"/>
      </bottom>
      <diagonal/>
    </border>
    <border>
      <left style="medium">
        <color indexed="64"/>
      </left>
      <right style="medium">
        <color theme="2"/>
      </right>
      <top/>
      <bottom style="medium">
        <color indexed="64"/>
      </bottom>
      <diagonal/>
    </border>
    <border>
      <left style="medium">
        <color theme="2"/>
      </left>
      <right style="medium">
        <color theme="2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/>
      </bottom>
      <diagonal/>
    </border>
    <border>
      <left style="medium">
        <color indexed="64"/>
      </left>
      <right/>
      <top style="medium">
        <color theme="2"/>
      </top>
      <bottom style="medium">
        <color theme="2"/>
      </bottom>
      <diagonal/>
    </border>
    <border>
      <left style="medium">
        <color indexed="64"/>
      </left>
      <right/>
      <top style="medium">
        <color theme="2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theme="2"/>
      </bottom>
      <diagonal/>
    </border>
    <border>
      <left style="medium">
        <color indexed="64"/>
      </left>
      <right/>
      <top style="medium">
        <color theme="2"/>
      </top>
      <bottom style="medium">
        <color indexed="64"/>
      </bottom>
      <diagonal/>
    </border>
    <border>
      <left style="thin">
        <color indexed="64"/>
      </left>
      <right style="medium">
        <color theme="2"/>
      </right>
      <top style="medium">
        <color indexed="64"/>
      </top>
      <bottom style="medium">
        <color theme="2"/>
      </bottom>
      <diagonal/>
    </border>
    <border>
      <left style="thin">
        <color indexed="64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medium">
        <color theme="2"/>
      </right>
      <top style="medium">
        <color theme="2"/>
      </top>
      <bottom style="double">
        <color indexed="64"/>
      </bottom>
      <diagonal/>
    </border>
    <border>
      <left style="thin">
        <color indexed="64"/>
      </left>
      <right style="medium">
        <color theme="2"/>
      </right>
      <top/>
      <bottom style="medium">
        <color theme="2"/>
      </bottom>
      <diagonal/>
    </border>
    <border>
      <left style="thin">
        <color indexed="64"/>
      </left>
      <right style="medium">
        <color theme="2"/>
      </right>
      <top style="medium">
        <color theme="2"/>
      </top>
      <bottom style="medium">
        <color indexed="64"/>
      </bottom>
      <diagonal/>
    </border>
    <border>
      <left/>
      <right style="medium">
        <color theme="2"/>
      </right>
      <top style="medium">
        <color indexed="64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double">
        <color indexed="64"/>
      </bottom>
      <diagonal/>
    </border>
    <border>
      <left/>
      <right style="medium">
        <color theme="2"/>
      </right>
      <top/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indexed="64"/>
      </bottom>
      <diagonal/>
    </border>
    <border>
      <left style="medium">
        <color theme="2"/>
      </left>
      <right style="thin">
        <color indexed="64"/>
      </right>
      <top style="medium">
        <color indexed="64"/>
      </top>
      <bottom style="medium">
        <color theme="2"/>
      </bottom>
      <diagonal/>
    </border>
    <border>
      <left style="thin">
        <color indexed="64"/>
      </left>
      <right style="thin">
        <color indexed="64"/>
      </right>
      <top style="medium">
        <color theme="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2"/>
      </bottom>
      <diagonal/>
    </border>
    <border>
      <left style="thin">
        <color indexed="64"/>
      </left>
      <right style="thin">
        <color indexed="64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thin">
        <color indexed="64"/>
      </right>
      <top style="medium">
        <color theme="2"/>
      </top>
      <bottom style="medium">
        <color indexed="64"/>
      </bottom>
      <diagonal/>
    </border>
    <border>
      <left style="medium">
        <color theme="2"/>
      </left>
      <right/>
      <top style="medium">
        <color indexed="64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double">
        <color indexed="64"/>
      </bottom>
      <diagonal/>
    </border>
    <border>
      <left style="medium">
        <color theme="2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theme="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/>
      </top>
      <bottom style="medium">
        <color indexed="64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/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medium">
        <color indexed="64"/>
      </right>
      <top style="medium">
        <color theme="2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theme="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/>
      </bottom>
      <diagonal/>
    </border>
    <border>
      <left style="medium">
        <color indexed="64"/>
      </left>
      <right style="medium">
        <color theme="2"/>
      </right>
      <top/>
      <bottom style="double">
        <color indexed="64"/>
      </bottom>
      <diagonal/>
    </border>
    <border>
      <left style="medium">
        <color theme="2"/>
      </left>
      <right style="medium">
        <color theme="2"/>
      </right>
      <top/>
      <bottom style="double">
        <color indexed="64"/>
      </bottom>
      <diagonal/>
    </border>
    <border>
      <left style="medium">
        <color theme="2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theme="2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theme="2"/>
      </right>
      <top style="medium">
        <color indexed="64"/>
      </top>
      <bottom style="thin">
        <color indexed="64"/>
      </bottom>
      <diagonal/>
    </border>
    <border>
      <left style="medium">
        <color theme="2"/>
      </left>
      <right style="medium">
        <color theme="2"/>
      </right>
      <top style="medium">
        <color indexed="64"/>
      </top>
      <bottom style="thin">
        <color indexed="64"/>
      </bottom>
      <diagonal/>
    </border>
    <border>
      <left style="medium">
        <color theme="2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2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5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8" fontId="7" fillId="2" borderId="2" xfId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38" fontId="7" fillId="2" borderId="6" xfId="1" applyFont="1" applyFill="1" applyBorder="1"/>
    <xf numFmtId="0" fontId="5" fillId="0" borderId="7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38" fontId="3" fillId="2" borderId="14" xfId="1" applyFont="1" applyFill="1" applyBorder="1"/>
    <xf numFmtId="38" fontId="3" fillId="0" borderId="15" xfId="1" applyFont="1" applyFill="1" applyBorder="1"/>
    <xf numFmtId="38" fontId="3" fillId="0" borderId="13" xfId="1" applyFont="1" applyFill="1" applyBorder="1"/>
    <xf numFmtId="38" fontId="3" fillId="0" borderId="16" xfId="1" applyFont="1" applyFill="1" applyBorder="1"/>
    <xf numFmtId="0" fontId="7" fillId="0" borderId="17" xfId="0" applyFont="1" applyBorder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38" fontId="3" fillId="2" borderId="19" xfId="1" applyFont="1" applyFill="1" applyBorder="1"/>
    <xf numFmtId="38" fontId="3" fillId="0" borderId="20" xfId="1" applyFont="1" applyFill="1" applyBorder="1"/>
    <xf numFmtId="38" fontId="3" fillId="0" borderId="18" xfId="1" applyFont="1" applyFill="1" applyBorder="1"/>
    <xf numFmtId="38" fontId="3" fillId="0" borderId="21" xfId="1" applyFont="1" applyFill="1" applyBorder="1"/>
    <xf numFmtId="0" fontId="7" fillId="0" borderId="22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shrinkToFit="1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38" fontId="7" fillId="2" borderId="14" xfId="1" applyFont="1" applyFill="1" applyBorder="1"/>
    <xf numFmtId="38" fontId="7" fillId="2" borderId="13" xfId="1" applyFont="1" applyFill="1" applyBorder="1"/>
    <xf numFmtId="38" fontId="7" fillId="2" borderId="13" xfId="1" applyFont="1" applyFill="1" applyBorder="1" applyAlignment="1">
      <alignment horizontal="right"/>
    </xf>
    <xf numFmtId="38" fontId="7" fillId="2" borderId="16" xfId="1" applyFont="1" applyFill="1" applyBorder="1"/>
    <xf numFmtId="38" fontId="3" fillId="0" borderId="24" xfId="1" applyFont="1" applyFill="1" applyBorder="1"/>
    <xf numFmtId="38" fontId="3" fillId="0" borderId="25" xfId="1" applyFont="1" applyFill="1" applyBorder="1"/>
    <xf numFmtId="0" fontId="7" fillId="2" borderId="29" xfId="0" applyFont="1" applyFill="1" applyBorder="1" applyAlignment="1">
      <alignment horizontal="center"/>
    </xf>
    <xf numFmtId="38" fontId="7" fillId="2" borderId="30" xfId="1" applyFont="1" applyFill="1" applyBorder="1"/>
    <xf numFmtId="0" fontId="7" fillId="2" borderId="32" xfId="0" applyFont="1" applyFill="1" applyBorder="1" applyAlignment="1">
      <alignment horizontal="center" vertical="center"/>
    </xf>
    <xf numFmtId="38" fontId="3" fillId="2" borderId="28" xfId="1" applyFont="1" applyFill="1" applyBorder="1"/>
    <xf numFmtId="38" fontId="3" fillId="0" borderId="33" xfId="1" applyFont="1" applyFill="1" applyBorder="1"/>
    <xf numFmtId="38" fontId="3" fillId="0" borderId="32" xfId="1" applyFont="1" applyFill="1" applyBorder="1"/>
    <xf numFmtId="38" fontId="3" fillId="0" borderId="34" xfId="1" applyFont="1" applyFill="1" applyBorder="1"/>
    <xf numFmtId="0" fontId="7" fillId="2" borderId="35" xfId="0" applyFont="1" applyFill="1" applyBorder="1" applyAlignment="1">
      <alignment horizontal="center" vertical="center"/>
    </xf>
    <xf numFmtId="38" fontId="3" fillId="2" borderId="36" xfId="1" applyFont="1" applyFill="1" applyBorder="1"/>
    <xf numFmtId="38" fontId="3" fillId="0" borderId="37" xfId="1" applyFont="1" applyFill="1" applyBorder="1"/>
    <xf numFmtId="38" fontId="3" fillId="0" borderId="35" xfId="1" applyFont="1" applyFill="1" applyBorder="1"/>
    <xf numFmtId="38" fontId="3" fillId="0" borderId="31" xfId="1" applyFont="1" applyFill="1" applyBorder="1"/>
    <xf numFmtId="0" fontId="7" fillId="2" borderId="25" xfId="0" applyFont="1" applyFill="1" applyBorder="1" applyAlignment="1">
      <alignment horizontal="center" vertical="center"/>
    </xf>
    <xf numFmtId="38" fontId="3" fillId="2" borderId="23" xfId="1" applyFont="1" applyFill="1" applyBorder="1"/>
    <xf numFmtId="38" fontId="3" fillId="0" borderId="26" xfId="1" applyFont="1" applyFill="1" applyBorder="1"/>
    <xf numFmtId="38" fontId="7" fillId="2" borderId="29" xfId="1" applyFont="1" applyFill="1" applyBorder="1"/>
    <xf numFmtId="0" fontId="7" fillId="2" borderId="27" xfId="0" applyFont="1" applyFill="1" applyBorder="1" applyAlignment="1">
      <alignment horizontal="center" vertical="center"/>
    </xf>
    <xf numFmtId="38" fontId="7" fillId="2" borderId="28" xfId="1" applyFont="1" applyFill="1" applyBorder="1"/>
    <xf numFmtId="38" fontId="7" fillId="2" borderId="32" xfId="1" applyFont="1" applyFill="1" applyBorder="1"/>
    <xf numFmtId="38" fontId="7" fillId="2" borderId="32" xfId="1" applyFont="1" applyFill="1" applyBorder="1" applyAlignment="1">
      <alignment horizontal="right"/>
    </xf>
    <xf numFmtId="38" fontId="7" fillId="2" borderId="34" xfId="1" applyFont="1" applyFill="1" applyBorder="1"/>
    <xf numFmtId="0" fontId="7" fillId="2" borderId="38" xfId="0" applyFont="1" applyFill="1" applyBorder="1" applyAlignment="1">
      <alignment horizontal="center" vertical="center"/>
    </xf>
    <xf numFmtId="38" fontId="7" fillId="2" borderId="36" xfId="1" applyFont="1" applyFill="1" applyBorder="1"/>
    <xf numFmtId="38" fontId="7" fillId="2" borderId="35" xfId="1" applyFont="1" applyFill="1" applyBorder="1"/>
    <xf numFmtId="38" fontId="7" fillId="2" borderId="35" xfId="1" applyFont="1" applyFill="1" applyBorder="1" applyAlignment="1">
      <alignment horizontal="right"/>
    </xf>
    <xf numFmtId="38" fontId="7" fillId="2" borderId="31" xfId="1" applyFont="1" applyFill="1" applyBorder="1"/>
    <xf numFmtId="0" fontId="7" fillId="0" borderId="39" xfId="0" applyFont="1" applyFill="1" applyBorder="1" applyAlignment="1">
      <alignment horizontal="center" shrinkToFit="1"/>
    </xf>
    <xf numFmtId="0" fontId="7" fillId="0" borderId="40" xfId="0" applyFont="1" applyFill="1" applyBorder="1" applyAlignment="1">
      <alignment horizontal="center" shrinkToFit="1"/>
    </xf>
    <xf numFmtId="0" fontId="7" fillId="0" borderId="41" xfId="0" applyFont="1" applyFill="1" applyBorder="1" applyAlignment="1">
      <alignment horizontal="center" shrinkToFit="1"/>
    </xf>
    <xf numFmtId="38" fontId="3" fillId="0" borderId="42" xfId="1" applyFont="1" applyFill="1" applyBorder="1"/>
    <xf numFmtId="38" fontId="3" fillId="0" borderId="40" xfId="1" applyFont="1" applyFill="1" applyBorder="1"/>
    <xf numFmtId="38" fontId="3" fillId="0" borderId="41" xfId="1" applyFont="1" applyFill="1" applyBorder="1"/>
    <xf numFmtId="38" fontId="3" fillId="0" borderId="43" xfId="1" applyFont="1" applyFill="1" applyBorder="1"/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62"/>
  <sheetViews>
    <sheetView tabSelected="1" zoomScale="70" zoomScaleNormal="70" workbookViewId="0">
      <selection activeCell="U42" sqref="U42"/>
    </sheetView>
  </sheetViews>
  <sheetFormatPr defaultColWidth="9" defaultRowHeight="14.25" x14ac:dyDescent="0.2"/>
  <cols>
    <col min="1" max="1" width="12.625" style="4" customWidth="1"/>
    <col min="2" max="16" width="14.25" style="2" customWidth="1"/>
    <col min="17" max="17" width="3.625" style="2" customWidth="1"/>
    <col min="18" max="18" width="7.625" style="2" customWidth="1"/>
    <col min="19" max="25" width="14.25" style="2" customWidth="1"/>
    <col min="26" max="16384" width="9" style="2"/>
  </cols>
  <sheetData>
    <row r="1" spans="1:25" ht="22.5" customHeight="1" x14ac:dyDescent="0.2">
      <c r="A1" s="9" t="s">
        <v>57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5" ht="16.5" customHeight="1" x14ac:dyDescent="0.25">
      <c r="A2" s="11" t="s">
        <v>56</v>
      </c>
      <c r="R2" s="10" t="s">
        <v>58</v>
      </c>
    </row>
    <row r="3" spans="1:25" ht="5.0999999999999996" customHeight="1" thickBot="1" x14ac:dyDescent="0.3">
      <c r="A3" s="1"/>
      <c r="R3" s="6"/>
    </row>
    <row r="4" spans="1:25" ht="15.75" thickBot="1" x14ac:dyDescent="0.3">
      <c r="A4" s="20"/>
      <c r="B4" s="26" t="s">
        <v>49</v>
      </c>
      <c r="C4" s="14"/>
      <c r="D4" s="38"/>
      <c r="E4" s="26" t="s">
        <v>50</v>
      </c>
      <c r="F4" s="14"/>
      <c r="G4" s="38"/>
      <c r="H4" s="26" t="s">
        <v>51</v>
      </c>
      <c r="I4" s="14"/>
      <c r="J4" s="38"/>
      <c r="K4" s="26" t="s">
        <v>52</v>
      </c>
      <c r="L4" s="14"/>
      <c r="M4" s="38"/>
      <c r="N4" s="32" t="s">
        <v>1</v>
      </c>
      <c r="O4" s="14"/>
      <c r="P4" s="15"/>
    </row>
    <row r="5" spans="1:25" s="7" customFormat="1" ht="15.6" customHeight="1" thickBot="1" x14ac:dyDescent="0.25">
      <c r="A5" s="21" t="s">
        <v>0</v>
      </c>
      <c r="B5" s="27" t="s">
        <v>53</v>
      </c>
      <c r="C5" s="54" t="s">
        <v>54</v>
      </c>
      <c r="D5" s="64" t="s">
        <v>55</v>
      </c>
      <c r="E5" s="27" t="s">
        <v>53</v>
      </c>
      <c r="F5" s="54" t="s">
        <v>54</v>
      </c>
      <c r="G5" s="64" t="s">
        <v>55</v>
      </c>
      <c r="H5" s="27" t="s">
        <v>53</v>
      </c>
      <c r="I5" s="54" t="s">
        <v>54</v>
      </c>
      <c r="J5" s="64" t="s">
        <v>55</v>
      </c>
      <c r="K5" s="27" t="s">
        <v>53</v>
      </c>
      <c r="L5" s="54" t="s">
        <v>54</v>
      </c>
      <c r="M5" s="64" t="s">
        <v>55</v>
      </c>
      <c r="N5" s="33" t="s">
        <v>53</v>
      </c>
      <c r="O5" s="54" t="s">
        <v>54</v>
      </c>
      <c r="P5" s="59" t="s">
        <v>55</v>
      </c>
      <c r="R5" s="39"/>
      <c r="S5" s="45" t="s">
        <v>53</v>
      </c>
      <c r="T5" s="68" t="s">
        <v>54</v>
      </c>
      <c r="U5" s="73" t="s">
        <v>55</v>
      </c>
      <c r="V5" s="2"/>
      <c r="W5" s="2"/>
      <c r="X5" s="2"/>
      <c r="Y5" s="2"/>
    </row>
    <row r="6" spans="1:25" ht="15.6" customHeight="1" thickBot="1" x14ac:dyDescent="0.3">
      <c r="A6" s="22" t="s">
        <v>1</v>
      </c>
      <c r="B6" s="28">
        <f>SUM(B7:B53)</f>
        <v>610</v>
      </c>
      <c r="C6" s="55">
        <f>SUM(C7:C53)</f>
        <v>318</v>
      </c>
      <c r="D6" s="65">
        <f t="shared" ref="D6:D53" si="0">SUM(B6:C6)</f>
        <v>928</v>
      </c>
      <c r="E6" s="28">
        <f>SUM(E7:E53)</f>
        <v>620</v>
      </c>
      <c r="F6" s="55">
        <f>SUM(F7:F53)</f>
        <v>294</v>
      </c>
      <c r="G6" s="65">
        <f t="shared" ref="G6:G53" si="1">SUM(E6:F6)</f>
        <v>914</v>
      </c>
      <c r="H6" s="28">
        <f>SUM(H7:H53)</f>
        <v>557</v>
      </c>
      <c r="I6" s="55">
        <f>SUM(I7:I53)</f>
        <v>260</v>
      </c>
      <c r="J6" s="65">
        <f t="shared" ref="J6:J53" si="2">SUM(H6:I6)</f>
        <v>817</v>
      </c>
      <c r="K6" s="28">
        <f>SUM(K7:K53)</f>
        <v>612</v>
      </c>
      <c r="L6" s="55">
        <f>SUM(L7:L53)</f>
        <v>298</v>
      </c>
      <c r="M6" s="65">
        <f t="shared" ref="M6:M53" si="3">SUM(K6:L6)</f>
        <v>910</v>
      </c>
      <c r="N6" s="34">
        <f>SUM(N7:N53)</f>
        <v>2399</v>
      </c>
      <c r="O6" s="55">
        <f>SUM(O7:O53)</f>
        <v>1170</v>
      </c>
      <c r="P6" s="60">
        <f>SUM(N6:O6)</f>
        <v>3569</v>
      </c>
      <c r="R6" s="40" t="s">
        <v>1</v>
      </c>
      <c r="S6" s="46">
        <f>S10+S14+S18+S22</f>
        <v>2399</v>
      </c>
      <c r="T6" s="69">
        <f>T10+T14+T18+T22</f>
        <v>1170</v>
      </c>
      <c r="U6" s="74">
        <f>SUM(S6:T6)</f>
        <v>3569</v>
      </c>
    </row>
    <row r="7" spans="1:25" ht="15.6" customHeight="1" thickTop="1" thickBot="1" x14ac:dyDescent="0.3">
      <c r="A7" s="23" t="s">
        <v>2</v>
      </c>
      <c r="B7" s="29">
        <v>30</v>
      </c>
      <c r="C7" s="56">
        <v>15</v>
      </c>
      <c r="D7" s="50">
        <f t="shared" si="0"/>
        <v>45</v>
      </c>
      <c r="E7" s="29">
        <v>28</v>
      </c>
      <c r="F7" s="56">
        <v>8</v>
      </c>
      <c r="G7" s="50">
        <f t="shared" si="1"/>
        <v>36</v>
      </c>
      <c r="H7" s="29">
        <v>28</v>
      </c>
      <c r="I7" s="56">
        <v>11</v>
      </c>
      <c r="J7" s="50">
        <f t="shared" si="2"/>
        <v>39</v>
      </c>
      <c r="K7" s="29">
        <v>38</v>
      </c>
      <c r="L7" s="56">
        <v>11</v>
      </c>
      <c r="M7" s="50">
        <f t="shared" si="3"/>
        <v>49</v>
      </c>
      <c r="N7" s="35">
        <f t="shared" ref="N7:N53" si="4">B7+E7+H7+K7</f>
        <v>124</v>
      </c>
      <c r="O7" s="56">
        <f t="shared" ref="O7:O53" si="5">C7+F7+I7+L7</f>
        <v>45</v>
      </c>
      <c r="P7" s="61">
        <f t="shared" ref="P7:P53" si="6">D7+G7+J7+M7</f>
        <v>169</v>
      </c>
      <c r="R7" s="41" t="s">
        <v>61</v>
      </c>
      <c r="S7" s="29">
        <v>200</v>
      </c>
      <c r="T7" s="56">
        <v>110</v>
      </c>
      <c r="U7" s="61">
        <f>SUM(S7:T7)</f>
        <v>310</v>
      </c>
    </row>
    <row r="8" spans="1:25" ht="15.6" customHeight="1" thickBot="1" x14ac:dyDescent="0.3">
      <c r="A8" s="24" t="s">
        <v>3</v>
      </c>
      <c r="B8" s="30">
        <v>7</v>
      </c>
      <c r="C8" s="57">
        <v>1</v>
      </c>
      <c r="D8" s="51">
        <f t="shared" si="0"/>
        <v>8</v>
      </c>
      <c r="E8" s="30">
        <v>7</v>
      </c>
      <c r="F8" s="57">
        <v>3</v>
      </c>
      <c r="G8" s="51">
        <f t="shared" si="1"/>
        <v>10</v>
      </c>
      <c r="H8" s="30">
        <v>9</v>
      </c>
      <c r="I8" s="57">
        <v>3</v>
      </c>
      <c r="J8" s="51">
        <f t="shared" si="2"/>
        <v>12</v>
      </c>
      <c r="K8" s="30">
        <v>6</v>
      </c>
      <c r="L8" s="57">
        <v>2</v>
      </c>
      <c r="M8" s="51">
        <f t="shared" si="3"/>
        <v>8</v>
      </c>
      <c r="N8" s="36">
        <f t="shared" si="4"/>
        <v>29</v>
      </c>
      <c r="O8" s="57">
        <f t="shared" si="5"/>
        <v>9</v>
      </c>
      <c r="P8" s="62">
        <f t="shared" si="6"/>
        <v>38</v>
      </c>
      <c r="R8" s="42" t="s">
        <v>62</v>
      </c>
      <c r="S8" s="30">
        <v>208</v>
      </c>
      <c r="T8" s="57">
        <v>112</v>
      </c>
      <c r="U8" s="62">
        <f>SUM(S8:T8)</f>
        <v>320</v>
      </c>
    </row>
    <row r="9" spans="1:25" ht="15.6" customHeight="1" thickBot="1" x14ac:dyDescent="0.3">
      <c r="A9" s="24" t="s">
        <v>4</v>
      </c>
      <c r="B9" s="30">
        <v>10</v>
      </c>
      <c r="C9" s="57">
        <v>2</v>
      </c>
      <c r="D9" s="51">
        <f t="shared" si="0"/>
        <v>12</v>
      </c>
      <c r="E9" s="30">
        <v>10</v>
      </c>
      <c r="F9" s="57">
        <v>2</v>
      </c>
      <c r="G9" s="51">
        <f t="shared" si="1"/>
        <v>12</v>
      </c>
      <c r="H9" s="30">
        <v>7</v>
      </c>
      <c r="I9" s="57">
        <v>1</v>
      </c>
      <c r="J9" s="51">
        <f t="shared" si="2"/>
        <v>8</v>
      </c>
      <c r="K9" s="30">
        <v>12</v>
      </c>
      <c r="L9" s="57">
        <v>0</v>
      </c>
      <c r="M9" s="51">
        <f t="shared" si="3"/>
        <v>12</v>
      </c>
      <c r="N9" s="36">
        <f t="shared" si="4"/>
        <v>39</v>
      </c>
      <c r="O9" s="57">
        <f t="shared" si="5"/>
        <v>5</v>
      </c>
      <c r="P9" s="62">
        <f t="shared" si="6"/>
        <v>44</v>
      </c>
      <c r="R9" s="42" t="s">
        <v>63</v>
      </c>
      <c r="S9" s="30">
        <v>202</v>
      </c>
      <c r="T9" s="57">
        <v>96</v>
      </c>
      <c r="U9" s="62">
        <f>SUM(S9:T9)</f>
        <v>298</v>
      </c>
    </row>
    <row r="10" spans="1:25" ht="15.6" customHeight="1" thickBot="1" x14ac:dyDescent="0.3">
      <c r="A10" s="24" t="s">
        <v>5</v>
      </c>
      <c r="B10" s="30">
        <v>2</v>
      </c>
      <c r="C10" s="57">
        <v>6</v>
      </c>
      <c r="D10" s="51">
        <f t="shared" si="0"/>
        <v>8</v>
      </c>
      <c r="E10" s="30">
        <v>2</v>
      </c>
      <c r="F10" s="57">
        <v>4</v>
      </c>
      <c r="G10" s="51">
        <f t="shared" si="1"/>
        <v>6</v>
      </c>
      <c r="H10" s="30">
        <v>0</v>
      </c>
      <c r="I10" s="57">
        <v>0</v>
      </c>
      <c r="J10" s="51">
        <f t="shared" si="2"/>
        <v>0</v>
      </c>
      <c r="K10" s="30">
        <v>2</v>
      </c>
      <c r="L10" s="57">
        <v>1</v>
      </c>
      <c r="M10" s="51">
        <f t="shared" si="3"/>
        <v>3</v>
      </c>
      <c r="N10" s="36">
        <f t="shared" si="4"/>
        <v>6</v>
      </c>
      <c r="O10" s="57">
        <f t="shared" si="5"/>
        <v>11</v>
      </c>
      <c r="P10" s="62">
        <f t="shared" si="6"/>
        <v>17</v>
      </c>
      <c r="R10" s="43" t="s">
        <v>64</v>
      </c>
      <c r="S10" s="47">
        <f>SUM(S7:S9)</f>
        <v>610</v>
      </c>
      <c r="T10" s="70">
        <f>SUM(T7:T9)</f>
        <v>318</v>
      </c>
      <c r="U10" s="75">
        <f>SUM(U7:U9)</f>
        <v>928</v>
      </c>
    </row>
    <row r="11" spans="1:25" ht="15.6" customHeight="1" thickBot="1" x14ac:dyDescent="0.3">
      <c r="A11" s="24" t="s">
        <v>6</v>
      </c>
      <c r="B11" s="30">
        <v>12</v>
      </c>
      <c r="C11" s="57">
        <v>6</v>
      </c>
      <c r="D11" s="51">
        <f t="shared" si="0"/>
        <v>18</v>
      </c>
      <c r="E11" s="30">
        <v>8</v>
      </c>
      <c r="F11" s="57">
        <v>12</v>
      </c>
      <c r="G11" s="51">
        <f t="shared" si="1"/>
        <v>20</v>
      </c>
      <c r="H11" s="30">
        <v>10</v>
      </c>
      <c r="I11" s="57">
        <v>7</v>
      </c>
      <c r="J11" s="51">
        <f t="shared" si="2"/>
        <v>17</v>
      </c>
      <c r="K11" s="30">
        <v>5</v>
      </c>
      <c r="L11" s="57">
        <v>9</v>
      </c>
      <c r="M11" s="51">
        <f t="shared" si="3"/>
        <v>14</v>
      </c>
      <c r="N11" s="36">
        <f t="shared" si="4"/>
        <v>35</v>
      </c>
      <c r="O11" s="57">
        <f t="shared" si="5"/>
        <v>34</v>
      </c>
      <c r="P11" s="62">
        <f t="shared" si="6"/>
        <v>69</v>
      </c>
      <c r="R11" s="42" t="s">
        <v>65</v>
      </c>
      <c r="S11" s="30">
        <v>201</v>
      </c>
      <c r="T11" s="57">
        <v>100</v>
      </c>
      <c r="U11" s="62">
        <f>SUM(S11:T11)</f>
        <v>301</v>
      </c>
    </row>
    <row r="12" spans="1:25" ht="15.6" customHeight="1" thickBot="1" x14ac:dyDescent="0.3">
      <c r="A12" s="24" t="s">
        <v>7</v>
      </c>
      <c r="B12" s="30">
        <v>5</v>
      </c>
      <c r="C12" s="57">
        <v>0</v>
      </c>
      <c r="D12" s="51">
        <f t="shared" si="0"/>
        <v>5</v>
      </c>
      <c r="E12" s="30">
        <v>5</v>
      </c>
      <c r="F12" s="57">
        <v>4</v>
      </c>
      <c r="G12" s="51">
        <f t="shared" si="1"/>
        <v>9</v>
      </c>
      <c r="H12" s="30">
        <v>5</v>
      </c>
      <c r="I12" s="57">
        <v>3</v>
      </c>
      <c r="J12" s="51">
        <f t="shared" si="2"/>
        <v>8</v>
      </c>
      <c r="K12" s="30">
        <v>8</v>
      </c>
      <c r="L12" s="57">
        <v>1</v>
      </c>
      <c r="M12" s="51">
        <f t="shared" si="3"/>
        <v>9</v>
      </c>
      <c r="N12" s="36">
        <f t="shared" si="4"/>
        <v>23</v>
      </c>
      <c r="O12" s="57">
        <f t="shared" si="5"/>
        <v>8</v>
      </c>
      <c r="P12" s="62">
        <f t="shared" si="6"/>
        <v>31</v>
      </c>
      <c r="R12" s="42" t="s">
        <v>66</v>
      </c>
      <c r="S12" s="30">
        <v>219</v>
      </c>
      <c r="T12" s="57">
        <v>80</v>
      </c>
      <c r="U12" s="62">
        <f>SUM(S12:T12)</f>
        <v>299</v>
      </c>
    </row>
    <row r="13" spans="1:25" ht="15.6" customHeight="1" thickBot="1" x14ac:dyDescent="0.3">
      <c r="A13" s="24" t="s">
        <v>8</v>
      </c>
      <c r="B13" s="30">
        <v>6</v>
      </c>
      <c r="C13" s="57">
        <v>7</v>
      </c>
      <c r="D13" s="51">
        <f t="shared" si="0"/>
        <v>13</v>
      </c>
      <c r="E13" s="30">
        <v>3</v>
      </c>
      <c r="F13" s="57">
        <v>5</v>
      </c>
      <c r="G13" s="51">
        <f t="shared" si="1"/>
        <v>8</v>
      </c>
      <c r="H13" s="30">
        <v>9</v>
      </c>
      <c r="I13" s="57">
        <v>3</v>
      </c>
      <c r="J13" s="51">
        <f t="shared" si="2"/>
        <v>12</v>
      </c>
      <c r="K13" s="30">
        <v>10</v>
      </c>
      <c r="L13" s="57">
        <v>3</v>
      </c>
      <c r="M13" s="51">
        <f t="shared" si="3"/>
        <v>13</v>
      </c>
      <c r="N13" s="36">
        <f t="shared" si="4"/>
        <v>28</v>
      </c>
      <c r="O13" s="57">
        <f t="shared" si="5"/>
        <v>18</v>
      </c>
      <c r="P13" s="62">
        <f t="shared" si="6"/>
        <v>46</v>
      </c>
      <c r="R13" s="42" t="s">
        <v>67</v>
      </c>
      <c r="S13" s="30">
        <v>200</v>
      </c>
      <c r="T13" s="57">
        <v>114</v>
      </c>
      <c r="U13" s="62">
        <f>SUM(S13:T13)</f>
        <v>314</v>
      </c>
    </row>
    <row r="14" spans="1:25" ht="15.6" customHeight="1" thickBot="1" x14ac:dyDescent="0.3">
      <c r="A14" s="24" t="s">
        <v>9</v>
      </c>
      <c r="B14" s="30">
        <v>9</v>
      </c>
      <c r="C14" s="57">
        <v>4</v>
      </c>
      <c r="D14" s="51">
        <f t="shared" si="0"/>
        <v>13</v>
      </c>
      <c r="E14" s="30">
        <v>11</v>
      </c>
      <c r="F14" s="57">
        <v>2</v>
      </c>
      <c r="G14" s="51">
        <f t="shared" si="1"/>
        <v>13</v>
      </c>
      <c r="H14" s="30">
        <v>8</v>
      </c>
      <c r="I14" s="57">
        <v>3</v>
      </c>
      <c r="J14" s="51">
        <f t="shared" si="2"/>
        <v>11</v>
      </c>
      <c r="K14" s="30">
        <v>8</v>
      </c>
      <c r="L14" s="57">
        <v>4</v>
      </c>
      <c r="M14" s="51">
        <f t="shared" si="3"/>
        <v>12</v>
      </c>
      <c r="N14" s="36">
        <f t="shared" si="4"/>
        <v>36</v>
      </c>
      <c r="O14" s="57">
        <f t="shared" si="5"/>
        <v>13</v>
      </c>
      <c r="P14" s="62">
        <f t="shared" si="6"/>
        <v>49</v>
      </c>
      <c r="R14" s="43" t="s">
        <v>68</v>
      </c>
      <c r="S14" s="47">
        <f>SUM(S11:S13)</f>
        <v>620</v>
      </c>
      <c r="T14" s="70">
        <f>SUM(T11:T13)</f>
        <v>294</v>
      </c>
      <c r="U14" s="75">
        <f>SUM(U11:U13)</f>
        <v>914</v>
      </c>
    </row>
    <row r="15" spans="1:25" ht="15.6" customHeight="1" thickBot="1" x14ac:dyDescent="0.3">
      <c r="A15" s="24" t="s">
        <v>10</v>
      </c>
      <c r="B15" s="30">
        <v>3</v>
      </c>
      <c r="C15" s="57">
        <v>0</v>
      </c>
      <c r="D15" s="51">
        <f t="shared" si="0"/>
        <v>3</v>
      </c>
      <c r="E15" s="30">
        <v>0</v>
      </c>
      <c r="F15" s="57">
        <v>1</v>
      </c>
      <c r="G15" s="51">
        <f t="shared" si="1"/>
        <v>1</v>
      </c>
      <c r="H15" s="30">
        <v>2</v>
      </c>
      <c r="I15" s="57">
        <v>1</v>
      </c>
      <c r="J15" s="51">
        <f t="shared" si="2"/>
        <v>3</v>
      </c>
      <c r="K15" s="30">
        <v>2</v>
      </c>
      <c r="L15" s="57">
        <v>1</v>
      </c>
      <c r="M15" s="51">
        <f t="shared" si="3"/>
        <v>3</v>
      </c>
      <c r="N15" s="36">
        <f t="shared" si="4"/>
        <v>7</v>
      </c>
      <c r="O15" s="57">
        <f t="shared" si="5"/>
        <v>3</v>
      </c>
      <c r="P15" s="62">
        <f t="shared" si="6"/>
        <v>10</v>
      </c>
      <c r="R15" s="42" t="s">
        <v>69</v>
      </c>
      <c r="S15" s="30">
        <v>170</v>
      </c>
      <c r="T15" s="57">
        <v>83</v>
      </c>
      <c r="U15" s="62">
        <f>SUM(S15:T15)</f>
        <v>253</v>
      </c>
    </row>
    <row r="16" spans="1:25" ht="15.6" customHeight="1" thickBot="1" x14ac:dyDescent="0.3">
      <c r="A16" s="24" t="s">
        <v>11</v>
      </c>
      <c r="B16" s="30">
        <v>15</v>
      </c>
      <c r="C16" s="57">
        <v>5</v>
      </c>
      <c r="D16" s="51">
        <f t="shared" si="0"/>
        <v>20</v>
      </c>
      <c r="E16" s="30">
        <v>13</v>
      </c>
      <c r="F16" s="57">
        <v>1</v>
      </c>
      <c r="G16" s="51">
        <f t="shared" si="1"/>
        <v>14</v>
      </c>
      <c r="H16" s="30">
        <v>12</v>
      </c>
      <c r="I16" s="57">
        <v>1</v>
      </c>
      <c r="J16" s="51">
        <f t="shared" si="2"/>
        <v>13</v>
      </c>
      <c r="K16" s="30">
        <v>9</v>
      </c>
      <c r="L16" s="57">
        <v>0</v>
      </c>
      <c r="M16" s="51">
        <f t="shared" si="3"/>
        <v>9</v>
      </c>
      <c r="N16" s="36">
        <f t="shared" si="4"/>
        <v>49</v>
      </c>
      <c r="O16" s="57">
        <f t="shared" si="5"/>
        <v>7</v>
      </c>
      <c r="P16" s="62">
        <f t="shared" si="6"/>
        <v>56</v>
      </c>
      <c r="R16" s="42" t="s">
        <v>70</v>
      </c>
      <c r="S16" s="30">
        <v>239</v>
      </c>
      <c r="T16" s="57">
        <v>101</v>
      </c>
      <c r="U16" s="62">
        <f>SUM(S16:T16)</f>
        <v>340</v>
      </c>
    </row>
    <row r="17" spans="1:25" ht="15.6" customHeight="1" thickBot="1" x14ac:dyDescent="0.3">
      <c r="A17" s="24" t="s">
        <v>12</v>
      </c>
      <c r="B17" s="30">
        <v>12</v>
      </c>
      <c r="C17" s="57">
        <v>3</v>
      </c>
      <c r="D17" s="51">
        <f t="shared" si="0"/>
        <v>15</v>
      </c>
      <c r="E17" s="30">
        <v>6</v>
      </c>
      <c r="F17" s="57">
        <v>2</v>
      </c>
      <c r="G17" s="51">
        <f t="shared" si="1"/>
        <v>8</v>
      </c>
      <c r="H17" s="30">
        <v>7</v>
      </c>
      <c r="I17" s="57">
        <v>2</v>
      </c>
      <c r="J17" s="51">
        <f t="shared" si="2"/>
        <v>9</v>
      </c>
      <c r="K17" s="30">
        <v>11</v>
      </c>
      <c r="L17" s="57">
        <v>3</v>
      </c>
      <c r="M17" s="51">
        <f t="shared" si="3"/>
        <v>14</v>
      </c>
      <c r="N17" s="36">
        <f t="shared" si="4"/>
        <v>36</v>
      </c>
      <c r="O17" s="57">
        <f t="shared" si="5"/>
        <v>10</v>
      </c>
      <c r="P17" s="62">
        <f t="shared" si="6"/>
        <v>46</v>
      </c>
      <c r="R17" s="42" t="s">
        <v>71</v>
      </c>
      <c r="S17" s="30">
        <v>148</v>
      </c>
      <c r="T17" s="57">
        <v>76</v>
      </c>
      <c r="U17" s="62">
        <f>SUM(S17:T17)</f>
        <v>224</v>
      </c>
    </row>
    <row r="18" spans="1:25" ht="15.6" customHeight="1" thickBot="1" x14ac:dyDescent="0.3">
      <c r="A18" s="24" t="s">
        <v>13</v>
      </c>
      <c r="B18" s="30">
        <v>12</v>
      </c>
      <c r="C18" s="57">
        <v>9</v>
      </c>
      <c r="D18" s="51">
        <f t="shared" si="0"/>
        <v>21</v>
      </c>
      <c r="E18" s="30">
        <v>14</v>
      </c>
      <c r="F18" s="57">
        <v>4</v>
      </c>
      <c r="G18" s="51">
        <f t="shared" si="1"/>
        <v>18</v>
      </c>
      <c r="H18" s="30">
        <v>16</v>
      </c>
      <c r="I18" s="57">
        <v>5</v>
      </c>
      <c r="J18" s="51">
        <f t="shared" si="2"/>
        <v>21</v>
      </c>
      <c r="K18" s="30">
        <v>18</v>
      </c>
      <c r="L18" s="57">
        <v>8</v>
      </c>
      <c r="M18" s="51">
        <f t="shared" si="3"/>
        <v>26</v>
      </c>
      <c r="N18" s="36">
        <f t="shared" si="4"/>
        <v>60</v>
      </c>
      <c r="O18" s="57">
        <f t="shared" si="5"/>
        <v>26</v>
      </c>
      <c r="P18" s="62">
        <f t="shared" si="6"/>
        <v>86</v>
      </c>
      <c r="R18" s="43" t="s">
        <v>72</v>
      </c>
      <c r="S18" s="48">
        <f>SUM(S15:S17)</f>
        <v>557</v>
      </c>
      <c r="T18" s="71">
        <f>SUM(T15:T17)</f>
        <v>260</v>
      </c>
      <c r="U18" s="76">
        <f>SUM(U15:U17)</f>
        <v>817</v>
      </c>
    </row>
    <row r="19" spans="1:25" ht="15.6" customHeight="1" thickBot="1" x14ac:dyDescent="0.3">
      <c r="A19" s="24" t="s">
        <v>14</v>
      </c>
      <c r="B19" s="30">
        <v>5</v>
      </c>
      <c r="C19" s="57">
        <v>2</v>
      </c>
      <c r="D19" s="51">
        <f t="shared" si="0"/>
        <v>7</v>
      </c>
      <c r="E19" s="30">
        <v>8</v>
      </c>
      <c r="F19" s="57">
        <v>1</v>
      </c>
      <c r="G19" s="51">
        <f t="shared" si="1"/>
        <v>9</v>
      </c>
      <c r="H19" s="30">
        <v>4</v>
      </c>
      <c r="I19" s="57">
        <v>2</v>
      </c>
      <c r="J19" s="51">
        <f t="shared" si="2"/>
        <v>6</v>
      </c>
      <c r="K19" s="30">
        <v>8</v>
      </c>
      <c r="L19" s="57">
        <v>6</v>
      </c>
      <c r="M19" s="51">
        <f t="shared" si="3"/>
        <v>14</v>
      </c>
      <c r="N19" s="36">
        <f t="shared" si="4"/>
        <v>25</v>
      </c>
      <c r="O19" s="57">
        <f t="shared" si="5"/>
        <v>11</v>
      </c>
      <c r="P19" s="62">
        <f t="shared" si="6"/>
        <v>36</v>
      </c>
      <c r="R19" s="42" t="s">
        <v>73</v>
      </c>
      <c r="S19" s="30">
        <v>191</v>
      </c>
      <c r="T19" s="57">
        <v>89</v>
      </c>
      <c r="U19" s="62">
        <f>SUM(S19:T19)</f>
        <v>280</v>
      </c>
    </row>
    <row r="20" spans="1:25" ht="15.6" customHeight="1" thickBot="1" x14ac:dyDescent="0.3">
      <c r="A20" s="24" t="s">
        <v>15</v>
      </c>
      <c r="B20" s="30">
        <v>16</v>
      </c>
      <c r="C20" s="57">
        <v>10</v>
      </c>
      <c r="D20" s="51">
        <f t="shared" si="0"/>
        <v>26</v>
      </c>
      <c r="E20" s="30">
        <v>30</v>
      </c>
      <c r="F20" s="57">
        <v>12</v>
      </c>
      <c r="G20" s="51">
        <f t="shared" si="1"/>
        <v>42</v>
      </c>
      <c r="H20" s="30">
        <v>18</v>
      </c>
      <c r="I20" s="57">
        <v>7</v>
      </c>
      <c r="J20" s="51">
        <f t="shared" si="2"/>
        <v>25</v>
      </c>
      <c r="K20" s="30">
        <v>22</v>
      </c>
      <c r="L20" s="57">
        <v>6</v>
      </c>
      <c r="M20" s="51">
        <f t="shared" si="3"/>
        <v>28</v>
      </c>
      <c r="N20" s="36">
        <f t="shared" si="4"/>
        <v>86</v>
      </c>
      <c r="O20" s="57">
        <f t="shared" si="5"/>
        <v>35</v>
      </c>
      <c r="P20" s="62">
        <f t="shared" si="6"/>
        <v>121</v>
      </c>
      <c r="R20" s="42" t="s">
        <v>74</v>
      </c>
      <c r="S20" s="30">
        <v>203</v>
      </c>
      <c r="T20" s="57">
        <v>106</v>
      </c>
      <c r="U20" s="62">
        <f>SUM(S20:T20)</f>
        <v>309</v>
      </c>
    </row>
    <row r="21" spans="1:25" ht="15.6" customHeight="1" thickBot="1" x14ac:dyDescent="0.3">
      <c r="A21" s="24" t="s">
        <v>16</v>
      </c>
      <c r="B21" s="30">
        <v>80</v>
      </c>
      <c r="C21" s="57">
        <v>46</v>
      </c>
      <c r="D21" s="51">
        <f t="shared" si="0"/>
        <v>126</v>
      </c>
      <c r="E21" s="30">
        <v>59</v>
      </c>
      <c r="F21" s="57">
        <v>37</v>
      </c>
      <c r="G21" s="51">
        <f t="shared" si="1"/>
        <v>96</v>
      </c>
      <c r="H21" s="30">
        <v>78</v>
      </c>
      <c r="I21" s="57">
        <v>30</v>
      </c>
      <c r="J21" s="51">
        <f t="shared" si="2"/>
        <v>108</v>
      </c>
      <c r="K21" s="30">
        <v>69</v>
      </c>
      <c r="L21" s="57">
        <v>47</v>
      </c>
      <c r="M21" s="51">
        <f t="shared" si="3"/>
        <v>116</v>
      </c>
      <c r="N21" s="36">
        <f t="shared" si="4"/>
        <v>286</v>
      </c>
      <c r="O21" s="57">
        <f t="shared" si="5"/>
        <v>160</v>
      </c>
      <c r="P21" s="62">
        <f t="shared" si="6"/>
        <v>446</v>
      </c>
      <c r="R21" s="42" t="s">
        <v>75</v>
      </c>
      <c r="S21" s="30">
        <v>218</v>
      </c>
      <c r="T21" s="57">
        <v>103</v>
      </c>
      <c r="U21" s="62">
        <f>SUM(S21:T21)</f>
        <v>321</v>
      </c>
    </row>
    <row r="22" spans="1:25" ht="15.6" customHeight="1" thickBot="1" x14ac:dyDescent="0.3">
      <c r="A22" s="24" t="s">
        <v>17</v>
      </c>
      <c r="B22" s="30">
        <v>40</v>
      </c>
      <c r="C22" s="57">
        <v>13</v>
      </c>
      <c r="D22" s="51">
        <f t="shared" si="0"/>
        <v>53</v>
      </c>
      <c r="E22" s="30">
        <v>27</v>
      </c>
      <c r="F22" s="57">
        <v>12</v>
      </c>
      <c r="G22" s="51">
        <f t="shared" si="1"/>
        <v>39</v>
      </c>
      <c r="H22" s="30">
        <v>29</v>
      </c>
      <c r="I22" s="57">
        <v>10</v>
      </c>
      <c r="J22" s="51">
        <f t="shared" si="2"/>
        <v>39</v>
      </c>
      <c r="K22" s="30">
        <v>33</v>
      </c>
      <c r="L22" s="57">
        <v>15</v>
      </c>
      <c r="M22" s="51">
        <f t="shared" si="3"/>
        <v>48</v>
      </c>
      <c r="N22" s="36">
        <f t="shared" si="4"/>
        <v>129</v>
      </c>
      <c r="O22" s="57">
        <f t="shared" si="5"/>
        <v>50</v>
      </c>
      <c r="P22" s="62">
        <f t="shared" si="6"/>
        <v>179</v>
      </c>
      <c r="R22" s="44" t="s">
        <v>76</v>
      </c>
      <c r="S22" s="49">
        <f>SUM(S19:S21)</f>
        <v>612</v>
      </c>
      <c r="T22" s="72">
        <f>SUM(T19:T21)</f>
        <v>298</v>
      </c>
      <c r="U22" s="77">
        <f>SUM(U19:U21)</f>
        <v>910</v>
      </c>
    </row>
    <row r="23" spans="1:25" ht="15.6" customHeight="1" thickBot="1" x14ac:dyDescent="0.25">
      <c r="A23" s="24" t="s">
        <v>18</v>
      </c>
      <c r="B23" s="30">
        <v>54</v>
      </c>
      <c r="C23" s="57">
        <v>16</v>
      </c>
      <c r="D23" s="51">
        <f t="shared" si="0"/>
        <v>70</v>
      </c>
      <c r="E23" s="30">
        <v>64</v>
      </c>
      <c r="F23" s="57">
        <v>18</v>
      </c>
      <c r="G23" s="51">
        <f t="shared" si="1"/>
        <v>82</v>
      </c>
      <c r="H23" s="30">
        <v>37</v>
      </c>
      <c r="I23" s="57">
        <v>21</v>
      </c>
      <c r="J23" s="51">
        <f t="shared" si="2"/>
        <v>58</v>
      </c>
      <c r="K23" s="30">
        <v>50</v>
      </c>
      <c r="L23" s="57">
        <v>20</v>
      </c>
      <c r="M23" s="51">
        <f t="shared" si="3"/>
        <v>70</v>
      </c>
      <c r="N23" s="36">
        <f t="shared" si="4"/>
        <v>205</v>
      </c>
      <c r="O23" s="57">
        <f t="shared" si="5"/>
        <v>75</v>
      </c>
      <c r="P23" s="62">
        <f t="shared" si="6"/>
        <v>280</v>
      </c>
    </row>
    <row r="24" spans="1:25" ht="15.6" customHeight="1" thickBot="1" x14ac:dyDescent="0.3">
      <c r="A24" s="24" t="s">
        <v>19</v>
      </c>
      <c r="B24" s="30">
        <v>16</v>
      </c>
      <c r="C24" s="57">
        <v>8</v>
      </c>
      <c r="D24" s="51">
        <f t="shared" si="0"/>
        <v>24</v>
      </c>
      <c r="E24" s="30">
        <v>18</v>
      </c>
      <c r="F24" s="57">
        <v>7</v>
      </c>
      <c r="G24" s="51">
        <f t="shared" si="1"/>
        <v>25</v>
      </c>
      <c r="H24" s="30">
        <v>15</v>
      </c>
      <c r="I24" s="57">
        <v>4</v>
      </c>
      <c r="J24" s="51">
        <f t="shared" si="2"/>
        <v>19</v>
      </c>
      <c r="K24" s="30">
        <v>10</v>
      </c>
      <c r="L24" s="57">
        <v>5</v>
      </c>
      <c r="M24" s="51">
        <f t="shared" si="3"/>
        <v>15</v>
      </c>
      <c r="N24" s="36">
        <f t="shared" si="4"/>
        <v>59</v>
      </c>
      <c r="O24" s="57">
        <f t="shared" si="5"/>
        <v>24</v>
      </c>
      <c r="P24" s="62">
        <f t="shared" si="6"/>
        <v>83</v>
      </c>
      <c r="R24" s="10" t="s">
        <v>59</v>
      </c>
    </row>
    <row r="25" spans="1:25" ht="15.6" customHeight="1" thickBot="1" x14ac:dyDescent="0.3">
      <c r="A25" s="24" t="s">
        <v>20</v>
      </c>
      <c r="B25" s="30">
        <v>4</v>
      </c>
      <c r="C25" s="57">
        <v>3</v>
      </c>
      <c r="D25" s="51">
        <f t="shared" si="0"/>
        <v>7</v>
      </c>
      <c r="E25" s="30">
        <v>11</v>
      </c>
      <c r="F25" s="57">
        <v>6</v>
      </c>
      <c r="G25" s="51">
        <f t="shared" si="1"/>
        <v>17</v>
      </c>
      <c r="H25" s="30">
        <v>6</v>
      </c>
      <c r="I25" s="57">
        <v>6</v>
      </c>
      <c r="J25" s="51">
        <f t="shared" si="2"/>
        <v>12</v>
      </c>
      <c r="K25" s="30">
        <v>7</v>
      </c>
      <c r="L25" s="57">
        <v>2</v>
      </c>
      <c r="M25" s="51">
        <f t="shared" si="3"/>
        <v>9</v>
      </c>
      <c r="N25" s="36">
        <f t="shared" si="4"/>
        <v>28</v>
      </c>
      <c r="O25" s="57">
        <f t="shared" si="5"/>
        <v>17</v>
      </c>
      <c r="P25" s="62">
        <f t="shared" si="6"/>
        <v>45</v>
      </c>
      <c r="R25" s="85" t="s">
        <v>77</v>
      </c>
      <c r="S25" s="86"/>
      <c r="T25" s="87"/>
      <c r="U25" s="88" t="s">
        <v>49</v>
      </c>
      <c r="V25" s="89" t="s">
        <v>50</v>
      </c>
      <c r="W25" s="89" t="s">
        <v>51</v>
      </c>
      <c r="X25" s="90" t="s">
        <v>52</v>
      </c>
      <c r="Y25" s="12" t="s">
        <v>1</v>
      </c>
    </row>
    <row r="26" spans="1:25" ht="15.6" customHeight="1" thickBot="1" x14ac:dyDescent="0.3">
      <c r="A26" s="24" t="s">
        <v>21</v>
      </c>
      <c r="B26" s="30">
        <v>22</v>
      </c>
      <c r="C26" s="57">
        <v>21</v>
      </c>
      <c r="D26" s="51">
        <f t="shared" si="0"/>
        <v>43</v>
      </c>
      <c r="E26" s="30">
        <v>22</v>
      </c>
      <c r="F26" s="57">
        <v>23</v>
      </c>
      <c r="G26" s="51">
        <f t="shared" si="1"/>
        <v>45</v>
      </c>
      <c r="H26" s="30">
        <v>22</v>
      </c>
      <c r="I26" s="57">
        <v>19</v>
      </c>
      <c r="J26" s="51">
        <f t="shared" si="2"/>
        <v>41</v>
      </c>
      <c r="K26" s="30">
        <v>22</v>
      </c>
      <c r="L26" s="57">
        <v>29</v>
      </c>
      <c r="M26" s="51">
        <f t="shared" si="3"/>
        <v>51</v>
      </c>
      <c r="N26" s="36">
        <f t="shared" si="4"/>
        <v>88</v>
      </c>
      <c r="O26" s="57">
        <f t="shared" si="5"/>
        <v>92</v>
      </c>
      <c r="P26" s="62">
        <f t="shared" si="6"/>
        <v>180</v>
      </c>
      <c r="R26" s="78" t="s">
        <v>78</v>
      </c>
      <c r="S26" s="79"/>
      <c r="T26" s="80"/>
      <c r="U26" s="81">
        <v>928</v>
      </c>
      <c r="V26" s="82">
        <v>914</v>
      </c>
      <c r="W26" s="82">
        <v>817</v>
      </c>
      <c r="X26" s="83">
        <v>910</v>
      </c>
      <c r="Y26" s="84">
        <f>U26+V26+W26+X26</f>
        <v>3569</v>
      </c>
    </row>
    <row r="27" spans="1:25" ht="15.6" customHeight="1" thickBot="1" x14ac:dyDescent="0.3">
      <c r="A27" s="24" t="s">
        <v>22</v>
      </c>
      <c r="B27" s="30">
        <v>7</v>
      </c>
      <c r="C27" s="57">
        <v>4</v>
      </c>
      <c r="D27" s="51">
        <f t="shared" si="0"/>
        <v>11</v>
      </c>
      <c r="E27" s="30">
        <v>7</v>
      </c>
      <c r="F27" s="57">
        <v>0</v>
      </c>
      <c r="G27" s="51">
        <f t="shared" si="1"/>
        <v>7</v>
      </c>
      <c r="H27" s="30">
        <v>7</v>
      </c>
      <c r="I27" s="57">
        <v>0</v>
      </c>
      <c r="J27" s="51">
        <f t="shared" si="2"/>
        <v>7</v>
      </c>
      <c r="K27" s="30">
        <v>9</v>
      </c>
      <c r="L27" s="57">
        <v>5</v>
      </c>
      <c r="M27" s="51">
        <f t="shared" si="3"/>
        <v>14</v>
      </c>
      <c r="N27" s="36">
        <f t="shared" si="4"/>
        <v>30</v>
      </c>
      <c r="O27" s="57">
        <f t="shared" si="5"/>
        <v>9</v>
      </c>
      <c r="P27" s="62">
        <f t="shared" si="6"/>
        <v>39</v>
      </c>
      <c r="R27" s="17" t="s">
        <v>79</v>
      </c>
      <c r="S27" s="18"/>
      <c r="T27" s="52"/>
      <c r="U27" s="53">
        <f>SUM(U26:U26)</f>
        <v>928</v>
      </c>
      <c r="V27" s="19">
        <f>SUM(V26:V26)</f>
        <v>914</v>
      </c>
      <c r="W27" s="19">
        <f>SUM(W26:W26)</f>
        <v>817</v>
      </c>
      <c r="X27" s="67">
        <f>SUM(X26:X26)</f>
        <v>910</v>
      </c>
      <c r="Y27" s="16">
        <f>SUM(Y26:Y26)</f>
        <v>3569</v>
      </c>
    </row>
    <row r="28" spans="1:25" ht="15.6" customHeight="1" thickBot="1" x14ac:dyDescent="0.25">
      <c r="A28" s="24" t="s">
        <v>23</v>
      </c>
      <c r="B28" s="30">
        <v>3</v>
      </c>
      <c r="C28" s="57">
        <v>2</v>
      </c>
      <c r="D28" s="51">
        <f t="shared" si="0"/>
        <v>5</v>
      </c>
      <c r="E28" s="30">
        <v>5</v>
      </c>
      <c r="F28" s="57">
        <v>1</v>
      </c>
      <c r="G28" s="51">
        <f t="shared" si="1"/>
        <v>6</v>
      </c>
      <c r="H28" s="30">
        <v>2</v>
      </c>
      <c r="I28" s="57">
        <v>1</v>
      </c>
      <c r="J28" s="51">
        <f t="shared" si="2"/>
        <v>3</v>
      </c>
      <c r="K28" s="30">
        <v>3</v>
      </c>
      <c r="L28" s="57">
        <v>3</v>
      </c>
      <c r="M28" s="51">
        <f t="shared" si="3"/>
        <v>6</v>
      </c>
      <c r="N28" s="36">
        <f t="shared" si="4"/>
        <v>13</v>
      </c>
      <c r="O28" s="57">
        <f t="shared" si="5"/>
        <v>7</v>
      </c>
      <c r="P28" s="62">
        <f t="shared" si="6"/>
        <v>20</v>
      </c>
    </row>
    <row r="29" spans="1:25" ht="15.6" customHeight="1" thickBot="1" x14ac:dyDescent="0.3">
      <c r="A29" s="24" t="s">
        <v>24</v>
      </c>
      <c r="B29" s="30">
        <v>5</v>
      </c>
      <c r="C29" s="57">
        <v>2</v>
      </c>
      <c r="D29" s="51">
        <f t="shared" si="0"/>
        <v>7</v>
      </c>
      <c r="E29" s="30">
        <v>4</v>
      </c>
      <c r="F29" s="57">
        <v>5</v>
      </c>
      <c r="G29" s="51">
        <f t="shared" si="1"/>
        <v>9</v>
      </c>
      <c r="H29" s="30">
        <v>7</v>
      </c>
      <c r="I29" s="57">
        <v>3</v>
      </c>
      <c r="J29" s="51">
        <f t="shared" si="2"/>
        <v>10</v>
      </c>
      <c r="K29" s="30">
        <v>7</v>
      </c>
      <c r="L29" s="57">
        <v>4</v>
      </c>
      <c r="M29" s="51">
        <f t="shared" si="3"/>
        <v>11</v>
      </c>
      <c r="N29" s="36">
        <f t="shared" si="4"/>
        <v>23</v>
      </c>
      <c r="O29" s="57">
        <f t="shared" si="5"/>
        <v>14</v>
      </c>
      <c r="P29" s="62">
        <f t="shared" si="6"/>
        <v>37</v>
      </c>
      <c r="R29" s="13" t="s">
        <v>60</v>
      </c>
    </row>
    <row r="30" spans="1:25" ht="15.6" customHeight="1" thickBot="1" x14ac:dyDescent="0.25">
      <c r="A30" s="24" t="s">
        <v>25</v>
      </c>
      <c r="B30" s="30">
        <v>6</v>
      </c>
      <c r="C30" s="57">
        <v>2</v>
      </c>
      <c r="D30" s="51">
        <f t="shared" si="0"/>
        <v>8</v>
      </c>
      <c r="E30" s="30">
        <v>9</v>
      </c>
      <c r="F30" s="57">
        <v>2</v>
      </c>
      <c r="G30" s="51">
        <f t="shared" si="1"/>
        <v>11</v>
      </c>
      <c r="H30" s="30">
        <v>6</v>
      </c>
      <c r="I30" s="57">
        <v>2</v>
      </c>
      <c r="J30" s="51">
        <f t="shared" si="2"/>
        <v>8</v>
      </c>
      <c r="K30" s="30">
        <v>3</v>
      </c>
      <c r="L30" s="57">
        <v>0</v>
      </c>
      <c r="M30" s="51">
        <f t="shared" si="3"/>
        <v>3</v>
      </c>
      <c r="N30" s="36">
        <f t="shared" si="4"/>
        <v>24</v>
      </c>
      <c r="O30" s="57">
        <f t="shared" si="5"/>
        <v>6</v>
      </c>
      <c r="P30" s="62">
        <f t="shared" si="6"/>
        <v>30</v>
      </c>
    </row>
    <row r="31" spans="1:25" ht="15.6" customHeight="1" thickBot="1" x14ac:dyDescent="0.25">
      <c r="A31" s="24" t="s">
        <v>26</v>
      </c>
      <c r="B31" s="30">
        <v>2</v>
      </c>
      <c r="C31" s="57">
        <v>1</v>
      </c>
      <c r="D31" s="51">
        <f t="shared" si="0"/>
        <v>3</v>
      </c>
      <c r="E31" s="30">
        <v>0</v>
      </c>
      <c r="F31" s="57">
        <v>2</v>
      </c>
      <c r="G31" s="51">
        <f t="shared" si="1"/>
        <v>2</v>
      </c>
      <c r="H31" s="30">
        <v>0</v>
      </c>
      <c r="I31" s="57">
        <v>2</v>
      </c>
      <c r="J31" s="51">
        <f t="shared" si="2"/>
        <v>2</v>
      </c>
      <c r="K31" s="30">
        <v>3</v>
      </c>
      <c r="L31" s="57">
        <v>2</v>
      </c>
      <c r="M31" s="51">
        <f t="shared" si="3"/>
        <v>5</v>
      </c>
      <c r="N31" s="36">
        <f t="shared" si="4"/>
        <v>5</v>
      </c>
      <c r="O31" s="57">
        <f t="shared" si="5"/>
        <v>7</v>
      </c>
      <c r="P31" s="62">
        <f t="shared" si="6"/>
        <v>12</v>
      </c>
    </row>
    <row r="32" spans="1:25" ht="15.6" customHeight="1" thickBot="1" x14ac:dyDescent="0.25">
      <c r="A32" s="24" t="s">
        <v>27</v>
      </c>
      <c r="B32" s="30">
        <v>2</v>
      </c>
      <c r="C32" s="57">
        <v>3</v>
      </c>
      <c r="D32" s="51">
        <f t="shared" si="0"/>
        <v>5</v>
      </c>
      <c r="E32" s="30">
        <v>2</v>
      </c>
      <c r="F32" s="57">
        <v>0</v>
      </c>
      <c r="G32" s="51">
        <f t="shared" si="1"/>
        <v>2</v>
      </c>
      <c r="H32" s="30">
        <v>0</v>
      </c>
      <c r="I32" s="57">
        <v>4</v>
      </c>
      <c r="J32" s="51">
        <f t="shared" si="2"/>
        <v>4</v>
      </c>
      <c r="K32" s="30">
        <v>5</v>
      </c>
      <c r="L32" s="57">
        <v>2</v>
      </c>
      <c r="M32" s="51">
        <f t="shared" si="3"/>
        <v>7</v>
      </c>
      <c r="N32" s="36">
        <f t="shared" si="4"/>
        <v>9</v>
      </c>
      <c r="O32" s="57">
        <f t="shared" si="5"/>
        <v>9</v>
      </c>
      <c r="P32" s="62">
        <f t="shared" si="6"/>
        <v>18</v>
      </c>
    </row>
    <row r="33" spans="1:16" ht="15.6" customHeight="1" thickBot="1" x14ac:dyDescent="0.25">
      <c r="A33" s="24" t="s">
        <v>28</v>
      </c>
      <c r="B33" s="30">
        <v>13</v>
      </c>
      <c r="C33" s="57">
        <v>13</v>
      </c>
      <c r="D33" s="51">
        <f t="shared" si="0"/>
        <v>26</v>
      </c>
      <c r="E33" s="30">
        <v>14</v>
      </c>
      <c r="F33" s="57">
        <v>13</v>
      </c>
      <c r="G33" s="51">
        <f t="shared" si="1"/>
        <v>27</v>
      </c>
      <c r="H33" s="30">
        <v>8</v>
      </c>
      <c r="I33" s="57">
        <v>12</v>
      </c>
      <c r="J33" s="51">
        <f t="shared" si="2"/>
        <v>20</v>
      </c>
      <c r="K33" s="30">
        <v>11</v>
      </c>
      <c r="L33" s="57">
        <v>10</v>
      </c>
      <c r="M33" s="51">
        <f t="shared" si="3"/>
        <v>21</v>
      </c>
      <c r="N33" s="36">
        <f t="shared" si="4"/>
        <v>46</v>
      </c>
      <c r="O33" s="57">
        <f t="shared" si="5"/>
        <v>48</v>
      </c>
      <c r="P33" s="62">
        <f t="shared" si="6"/>
        <v>94</v>
      </c>
    </row>
    <row r="34" spans="1:16" ht="15.6" customHeight="1" thickBot="1" x14ac:dyDescent="0.25">
      <c r="A34" s="24" t="s">
        <v>29</v>
      </c>
      <c r="B34" s="30">
        <v>1</v>
      </c>
      <c r="C34" s="57">
        <v>1</v>
      </c>
      <c r="D34" s="51">
        <f t="shared" si="0"/>
        <v>2</v>
      </c>
      <c r="E34" s="30">
        <v>3</v>
      </c>
      <c r="F34" s="57">
        <v>2</v>
      </c>
      <c r="G34" s="51">
        <f t="shared" si="1"/>
        <v>5</v>
      </c>
      <c r="H34" s="30">
        <v>1</v>
      </c>
      <c r="I34" s="57">
        <v>1</v>
      </c>
      <c r="J34" s="51">
        <f t="shared" si="2"/>
        <v>2</v>
      </c>
      <c r="K34" s="30">
        <v>3</v>
      </c>
      <c r="L34" s="57">
        <v>1</v>
      </c>
      <c r="M34" s="51">
        <f t="shared" si="3"/>
        <v>4</v>
      </c>
      <c r="N34" s="36">
        <f t="shared" si="4"/>
        <v>8</v>
      </c>
      <c r="O34" s="57">
        <f t="shared" si="5"/>
        <v>5</v>
      </c>
      <c r="P34" s="62">
        <f t="shared" si="6"/>
        <v>13</v>
      </c>
    </row>
    <row r="35" spans="1:16" ht="15.6" customHeight="1" thickBot="1" x14ac:dyDescent="0.25">
      <c r="A35" s="24" t="s">
        <v>30</v>
      </c>
      <c r="B35" s="30">
        <v>47</v>
      </c>
      <c r="C35" s="57">
        <v>27</v>
      </c>
      <c r="D35" s="51">
        <f t="shared" si="0"/>
        <v>74</v>
      </c>
      <c r="E35" s="30">
        <v>49</v>
      </c>
      <c r="F35" s="57">
        <v>21</v>
      </c>
      <c r="G35" s="51">
        <f t="shared" si="1"/>
        <v>70</v>
      </c>
      <c r="H35" s="30">
        <v>45</v>
      </c>
      <c r="I35" s="57">
        <v>16</v>
      </c>
      <c r="J35" s="51">
        <f t="shared" si="2"/>
        <v>61</v>
      </c>
      <c r="K35" s="30">
        <v>52</v>
      </c>
      <c r="L35" s="57">
        <v>19</v>
      </c>
      <c r="M35" s="51">
        <f t="shared" si="3"/>
        <v>71</v>
      </c>
      <c r="N35" s="36">
        <f t="shared" si="4"/>
        <v>193</v>
      </c>
      <c r="O35" s="57">
        <f t="shared" si="5"/>
        <v>83</v>
      </c>
      <c r="P35" s="62">
        <f t="shared" si="6"/>
        <v>276</v>
      </c>
    </row>
    <row r="36" spans="1:16" ht="15.6" customHeight="1" thickBot="1" x14ac:dyDescent="0.25">
      <c r="A36" s="24" t="s">
        <v>31</v>
      </c>
      <c r="B36" s="30">
        <v>34</v>
      </c>
      <c r="C36" s="57">
        <v>9</v>
      </c>
      <c r="D36" s="51">
        <f t="shared" si="0"/>
        <v>43</v>
      </c>
      <c r="E36" s="30">
        <v>36</v>
      </c>
      <c r="F36" s="57">
        <v>16</v>
      </c>
      <c r="G36" s="51">
        <f t="shared" si="1"/>
        <v>52</v>
      </c>
      <c r="H36" s="30">
        <v>29</v>
      </c>
      <c r="I36" s="57">
        <v>15</v>
      </c>
      <c r="J36" s="51">
        <f t="shared" si="2"/>
        <v>44</v>
      </c>
      <c r="K36" s="30">
        <v>28</v>
      </c>
      <c r="L36" s="57">
        <v>13</v>
      </c>
      <c r="M36" s="51">
        <f t="shared" si="3"/>
        <v>41</v>
      </c>
      <c r="N36" s="36">
        <f t="shared" si="4"/>
        <v>127</v>
      </c>
      <c r="O36" s="57">
        <f t="shared" si="5"/>
        <v>53</v>
      </c>
      <c r="P36" s="62">
        <f t="shared" si="6"/>
        <v>180</v>
      </c>
    </row>
    <row r="37" spans="1:16" ht="15.6" customHeight="1" thickBot="1" x14ac:dyDescent="0.25">
      <c r="A37" s="24" t="s">
        <v>32</v>
      </c>
      <c r="B37" s="30">
        <v>5</v>
      </c>
      <c r="C37" s="57">
        <v>5</v>
      </c>
      <c r="D37" s="51">
        <f t="shared" si="0"/>
        <v>10</v>
      </c>
      <c r="E37" s="30">
        <v>0</v>
      </c>
      <c r="F37" s="57">
        <v>3</v>
      </c>
      <c r="G37" s="51">
        <f t="shared" si="1"/>
        <v>3</v>
      </c>
      <c r="H37" s="30">
        <v>2</v>
      </c>
      <c r="I37" s="57">
        <v>0</v>
      </c>
      <c r="J37" s="51">
        <f t="shared" si="2"/>
        <v>2</v>
      </c>
      <c r="K37" s="30">
        <v>4</v>
      </c>
      <c r="L37" s="57">
        <v>1</v>
      </c>
      <c r="M37" s="51">
        <f t="shared" si="3"/>
        <v>5</v>
      </c>
      <c r="N37" s="36">
        <f t="shared" si="4"/>
        <v>11</v>
      </c>
      <c r="O37" s="57">
        <f t="shared" si="5"/>
        <v>9</v>
      </c>
      <c r="P37" s="62">
        <f t="shared" si="6"/>
        <v>20</v>
      </c>
    </row>
    <row r="38" spans="1:16" ht="15.6" customHeight="1" thickBot="1" x14ac:dyDescent="0.25">
      <c r="A38" s="24" t="s">
        <v>33</v>
      </c>
      <c r="B38" s="30">
        <v>3</v>
      </c>
      <c r="C38" s="57">
        <v>2</v>
      </c>
      <c r="D38" s="51">
        <f t="shared" si="0"/>
        <v>5</v>
      </c>
      <c r="E38" s="30">
        <v>6</v>
      </c>
      <c r="F38" s="57">
        <v>0</v>
      </c>
      <c r="G38" s="51">
        <f t="shared" si="1"/>
        <v>6</v>
      </c>
      <c r="H38" s="30">
        <v>2</v>
      </c>
      <c r="I38" s="57">
        <v>3</v>
      </c>
      <c r="J38" s="51">
        <f t="shared" si="2"/>
        <v>5</v>
      </c>
      <c r="K38" s="30">
        <v>2</v>
      </c>
      <c r="L38" s="57">
        <v>0</v>
      </c>
      <c r="M38" s="51">
        <f t="shared" si="3"/>
        <v>2</v>
      </c>
      <c r="N38" s="36">
        <f t="shared" si="4"/>
        <v>13</v>
      </c>
      <c r="O38" s="57">
        <f t="shared" si="5"/>
        <v>5</v>
      </c>
      <c r="P38" s="62">
        <f t="shared" si="6"/>
        <v>18</v>
      </c>
    </row>
    <row r="39" spans="1:16" ht="15.6" customHeight="1" thickBot="1" x14ac:dyDescent="0.25">
      <c r="A39" s="24" t="s">
        <v>34</v>
      </c>
      <c r="B39" s="30">
        <v>20</v>
      </c>
      <c r="C39" s="57">
        <v>10</v>
      </c>
      <c r="D39" s="51">
        <f t="shared" si="0"/>
        <v>30</v>
      </c>
      <c r="E39" s="30">
        <v>19</v>
      </c>
      <c r="F39" s="57">
        <v>8</v>
      </c>
      <c r="G39" s="51">
        <f t="shared" si="1"/>
        <v>27</v>
      </c>
      <c r="H39" s="30">
        <v>13</v>
      </c>
      <c r="I39" s="57">
        <v>7</v>
      </c>
      <c r="J39" s="51">
        <f t="shared" si="2"/>
        <v>20</v>
      </c>
      <c r="K39" s="30">
        <v>15</v>
      </c>
      <c r="L39" s="57">
        <v>6</v>
      </c>
      <c r="M39" s="51">
        <f t="shared" si="3"/>
        <v>21</v>
      </c>
      <c r="N39" s="36">
        <f t="shared" si="4"/>
        <v>67</v>
      </c>
      <c r="O39" s="57">
        <f t="shared" si="5"/>
        <v>31</v>
      </c>
      <c r="P39" s="62">
        <f t="shared" si="6"/>
        <v>98</v>
      </c>
    </row>
    <row r="40" spans="1:16" ht="15.6" customHeight="1" thickBot="1" x14ac:dyDescent="0.25">
      <c r="A40" s="24" t="s">
        <v>35</v>
      </c>
      <c r="B40" s="30">
        <v>11</v>
      </c>
      <c r="C40" s="57">
        <v>6</v>
      </c>
      <c r="D40" s="51">
        <f t="shared" si="0"/>
        <v>17</v>
      </c>
      <c r="E40" s="30">
        <v>13</v>
      </c>
      <c r="F40" s="57">
        <v>2</v>
      </c>
      <c r="G40" s="51">
        <f t="shared" si="1"/>
        <v>15</v>
      </c>
      <c r="H40" s="30">
        <v>11</v>
      </c>
      <c r="I40" s="57">
        <v>6</v>
      </c>
      <c r="J40" s="51">
        <f t="shared" si="2"/>
        <v>17</v>
      </c>
      <c r="K40" s="30">
        <v>9</v>
      </c>
      <c r="L40" s="57">
        <v>9</v>
      </c>
      <c r="M40" s="51">
        <f t="shared" si="3"/>
        <v>18</v>
      </c>
      <c r="N40" s="36">
        <f t="shared" si="4"/>
        <v>44</v>
      </c>
      <c r="O40" s="57">
        <f t="shared" si="5"/>
        <v>23</v>
      </c>
      <c r="P40" s="62">
        <f t="shared" si="6"/>
        <v>67</v>
      </c>
    </row>
    <row r="41" spans="1:16" ht="15.6" customHeight="1" thickBot="1" x14ac:dyDescent="0.25">
      <c r="A41" s="24" t="s">
        <v>36</v>
      </c>
      <c r="B41" s="30">
        <v>8</v>
      </c>
      <c r="C41" s="57">
        <v>2</v>
      </c>
      <c r="D41" s="51">
        <f t="shared" si="0"/>
        <v>10</v>
      </c>
      <c r="E41" s="30">
        <v>4</v>
      </c>
      <c r="F41" s="57">
        <v>2</v>
      </c>
      <c r="G41" s="51">
        <f t="shared" si="1"/>
        <v>6</v>
      </c>
      <c r="H41" s="30">
        <v>5</v>
      </c>
      <c r="I41" s="57">
        <v>4</v>
      </c>
      <c r="J41" s="51">
        <f t="shared" si="2"/>
        <v>9</v>
      </c>
      <c r="K41" s="30">
        <v>4</v>
      </c>
      <c r="L41" s="57">
        <v>3</v>
      </c>
      <c r="M41" s="51">
        <f t="shared" si="3"/>
        <v>7</v>
      </c>
      <c r="N41" s="36">
        <f t="shared" si="4"/>
        <v>21</v>
      </c>
      <c r="O41" s="57">
        <f t="shared" si="5"/>
        <v>11</v>
      </c>
      <c r="P41" s="62">
        <f t="shared" si="6"/>
        <v>32</v>
      </c>
    </row>
    <row r="42" spans="1:16" ht="15.6" customHeight="1" thickBot="1" x14ac:dyDescent="0.25">
      <c r="A42" s="24" t="s">
        <v>37</v>
      </c>
      <c r="B42" s="30">
        <v>1</v>
      </c>
      <c r="C42" s="57">
        <v>0</v>
      </c>
      <c r="D42" s="51">
        <f t="shared" si="0"/>
        <v>1</v>
      </c>
      <c r="E42" s="30">
        <v>0</v>
      </c>
      <c r="F42" s="57">
        <v>2</v>
      </c>
      <c r="G42" s="51">
        <f t="shared" si="1"/>
        <v>2</v>
      </c>
      <c r="H42" s="30">
        <v>3</v>
      </c>
      <c r="I42" s="57">
        <v>1</v>
      </c>
      <c r="J42" s="51">
        <f t="shared" si="2"/>
        <v>4</v>
      </c>
      <c r="K42" s="30">
        <v>4</v>
      </c>
      <c r="L42" s="57">
        <v>2</v>
      </c>
      <c r="M42" s="51">
        <f t="shared" si="3"/>
        <v>6</v>
      </c>
      <c r="N42" s="36">
        <f t="shared" si="4"/>
        <v>8</v>
      </c>
      <c r="O42" s="57">
        <f t="shared" si="5"/>
        <v>5</v>
      </c>
      <c r="P42" s="62">
        <f t="shared" si="6"/>
        <v>13</v>
      </c>
    </row>
    <row r="43" spans="1:16" ht="15.6" customHeight="1" thickBot="1" x14ac:dyDescent="0.25">
      <c r="A43" s="24" t="s">
        <v>38</v>
      </c>
      <c r="B43" s="30">
        <v>1</v>
      </c>
      <c r="C43" s="57">
        <v>1</v>
      </c>
      <c r="D43" s="51">
        <f t="shared" si="0"/>
        <v>2</v>
      </c>
      <c r="E43" s="30">
        <v>2</v>
      </c>
      <c r="F43" s="57">
        <v>1</v>
      </c>
      <c r="G43" s="51">
        <f t="shared" si="1"/>
        <v>3</v>
      </c>
      <c r="H43" s="30">
        <v>0</v>
      </c>
      <c r="I43" s="57">
        <v>0</v>
      </c>
      <c r="J43" s="51">
        <f t="shared" si="2"/>
        <v>0</v>
      </c>
      <c r="K43" s="30">
        <v>0</v>
      </c>
      <c r="L43" s="57">
        <v>0</v>
      </c>
      <c r="M43" s="51">
        <f t="shared" si="3"/>
        <v>0</v>
      </c>
      <c r="N43" s="36">
        <f t="shared" si="4"/>
        <v>3</v>
      </c>
      <c r="O43" s="57">
        <f t="shared" si="5"/>
        <v>2</v>
      </c>
      <c r="P43" s="62">
        <f t="shared" si="6"/>
        <v>5</v>
      </c>
    </row>
    <row r="44" spans="1:16" ht="15.6" customHeight="1" thickBot="1" x14ac:dyDescent="0.25">
      <c r="A44" s="24" t="s">
        <v>39</v>
      </c>
      <c r="B44" s="30">
        <v>3</v>
      </c>
      <c r="C44" s="57">
        <v>3</v>
      </c>
      <c r="D44" s="51">
        <f t="shared" si="0"/>
        <v>6</v>
      </c>
      <c r="E44" s="30">
        <v>4</v>
      </c>
      <c r="F44" s="57">
        <v>1</v>
      </c>
      <c r="G44" s="51">
        <f t="shared" si="1"/>
        <v>5</v>
      </c>
      <c r="H44" s="30">
        <v>2</v>
      </c>
      <c r="I44" s="57">
        <v>4</v>
      </c>
      <c r="J44" s="51">
        <f t="shared" si="2"/>
        <v>6</v>
      </c>
      <c r="K44" s="30">
        <v>5</v>
      </c>
      <c r="L44" s="57">
        <v>1</v>
      </c>
      <c r="M44" s="51">
        <f t="shared" si="3"/>
        <v>6</v>
      </c>
      <c r="N44" s="36">
        <f t="shared" si="4"/>
        <v>14</v>
      </c>
      <c r="O44" s="57">
        <f t="shared" si="5"/>
        <v>9</v>
      </c>
      <c r="P44" s="62">
        <f t="shared" si="6"/>
        <v>23</v>
      </c>
    </row>
    <row r="45" spans="1:16" ht="15.6" customHeight="1" thickBot="1" x14ac:dyDescent="0.25">
      <c r="A45" s="24" t="s">
        <v>40</v>
      </c>
      <c r="B45" s="30">
        <v>1</v>
      </c>
      <c r="C45" s="57">
        <v>1</v>
      </c>
      <c r="D45" s="51">
        <f t="shared" si="0"/>
        <v>2</v>
      </c>
      <c r="E45" s="30">
        <v>4</v>
      </c>
      <c r="F45" s="57">
        <v>0</v>
      </c>
      <c r="G45" s="51">
        <f t="shared" si="1"/>
        <v>4</v>
      </c>
      <c r="H45" s="30">
        <v>4</v>
      </c>
      <c r="I45" s="57">
        <v>2</v>
      </c>
      <c r="J45" s="51">
        <f t="shared" si="2"/>
        <v>6</v>
      </c>
      <c r="K45" s="30">
        <v>4</v>
      </c>
      <c r="L45" s="57">
        <v>0</v>
      </c>
      <c r="M45" s="51">
        <f t="shared" si="3"/>
        <v>4</v>
      </c>
      <c r="N45" s="36">
        <f t="shared" si="4"/>
        <v>13</v>
      </c>
      <c r="O45" s="57">
        <f t="shared" si="5"/>
        <v>3</v>
      </c>
      <c r="P45" s="62">
        <f t="shared" si="6"/>
        <v>16</v>
      </c>
    </row>
    <row r="46" spans="1:16" ht="15.6" customHeight="1" thickBot="1" x14ac:dyDescent="0.25">
      <c r="A46" s="24" t="s">
        <v>41</v>
      </c>
      <c r="B46" s="30">
        <v>31</v>
      </c>
      <c r="C46" s="57">
        <v>19</v>
      </c>
      <c r="D46" s="51">
        <f t="shared" si="0"/>
        <v>50</v>
      </c>
      <c r="E46" s="30">
        <v>29</v>
      </c>
      <c r="F46" s="57">
        <v>18</v>
      </c>
      <c r="G46" s="51">
        <f t="shared" si="1"/>
        <v>47</v>
      </c>
      <c r="H46" s="30">
        <v>32</v>
      </c>
      <c r="I46" s="57">
        <v>16</v>
      </c>
      <c r="J46" s="51">
        <f t="shared" si="2"/>
        <v>48</v>
      </c>
      <c r="K46" s="30">
        <v>39</v>
      </c>
      <c r="L46" s="57">
        <v>20</v>
      </c>
      <c r="M46" s="51">
        <f t="shared" si="3"/>
        <v>59</v>
      </c>
      <c r="N46" s="36">
        <f t="shared" si="4"/>
        <v>131</v>
      </c>
      <c r="O46" s="57">
        <f t="shared" si="5"/>
        <v>73</v>
      </c>
      <c r="P46" s="62">
        <f t="shared" si="6"/>
        <v>204</v>
      </c>
    </row>
    <row r="47" spans="1:16" ht="15.6" customHeight="1" thickBot="1" x14ac:dyDescent="0.25">
      <c r="A47" s="24" t="s">
        <v>42</v>
      </c>
      <c r="B47" s="30">
        <v>4</v>
      </c>
      <c r="C47" s="57">
        <v>1</v>
      </c>
      <c r="D47" s="51">
        <f t="shared" si="0"/>
        <v>5</v>
      </c>
      <c r="E47" s="30">
        <v>2</v>
      </c>
      <c r="F47" s="57">
        <v>2</v>
      </c>
      <c r="G47" s="51">
        <f t="shared" si="1"/>
        <v>4</v>
      </c>
      <c r="H47" s="30">
        <v>1</v>
      </c>
      <c r="I47" s="57">
        <v>0</v>
      </c>
      <c r="J47" s="51">
        <f t="shared" si="2"/>
        <v>1</v>
      </c>
      <c r="K47" s="30">
        <v>1</v>
      </c>
      <c r="L47" s="57">
        <v>0</v>
      </c>
      <c r="M47" s="51">
        <f t="shared" si="3"/>
        <v>1</v>
      </c>
      <c r="N47" s="36">
        <f t="shared" si="4"/>
        <v>8</v>
      </c>
      <c r="O47" s="57">
        <f t="shared" si="5"/>
        <v>3</v>
      </c>
      <c r="P47" s="62">
        <f t="shared" si="6"/>
        <v>11</v>
      </c>
    </row>
    <row r="48" spans="1:16" ht="15.6" customHeight="1" thickBot="1" x14ac:dyDescent="0.25">
      <c r="A48" s="24" t="s">
        <v>43</v>
      </c>
      <c r="B48" s="30">
        <v>2</v>
      </c>
      <c r="C48" s="57">
        <v>3</v>
      </c>
      <c r="D48" s="51">
        <f t="shared" si="0"/>
        <v>5</v>
      </c>
      <c r="E48" s="30">
        <v>1</v>
      </c>
      <c r="F48" s="57">
        <v>2</v>
      </c>
      <c r="G48" s="51">
        <f t="shared" si="1"/>
        <v>3</v>
      </c>
      <c r="H48" s="30">
        <v>2</v>
      </c>
      <c r="I48" s="57">
        <v>4</v>
      </c>
      <c r="J48" s="51">
        <f t="shared" si="2"/>
        <v>6</v>
      </c>
      <c r="K48" s="30">
        <v>5</v>
      </c>
      <c r="L48" s="57">
        <v>4</v>
      </c>
      <c r="M48" s="51">
        <f t="shared" si="3"/>
        <v>9</v>
      </c>
      <c r="N48" s="36">
        <f t="shared" si="4"/>
        <v>10</v>
      </c>
      <c r="O48" s="57">
        <f t="shared" si="5"/>
        <v>13</v>
      </c>
      <c r="P48" s="62">
        <f t="shared" si="6"/>
        <v>23</v>
      </c>
    </row>
    <row r="49" spans="1:16" ht="15.6" customHeight="1" thickBot="1" x14ac:dyDescent="0.25">
      <c r="A49" s="24" t="s">
        <v>44</v>
      </c>
      <c r="B49" s="30">
        <v>4</v>
      </c>
      <c r="C49" s="57">
        <v>2</v>
      </c>
      <c r="D49" s="51">
        <f t="shared" si="0"/>
        <v>6</v>
      </c>
      <c r="E49" s="30">
        <v>11</v>
      </c>
      <c r="F49" s="57">
        <v>1</v>
      </c>
      <c r="G49" s="51">
        <f t="shared" si="1"/>
        <v>12</v>
      </c>
      <c r="H49" s="30">
        <v>7</v>
      </c>
      <c r="I49" s="57">
        <v>1</v>
      </c>
      <c r="J49" s="51">
        <f t="shared" si="2"/>
        <v>8</v>
      </c>
      <c r="K49" s="30">
        <v>6</v>
      </c>
      <c r="L49" s="57">
        <v>3</v>
      </c>
      <c r="M49" s="51">
        <f t="shared" si="3"/>
        <v>9</v>
      </c>
      <c r="N49" s="36">
        <f t="shared" si="4"/>
        <v>28</v>
      </c>
      <c r="O49" s="57">
        <f t="shared" si="5"/>
        <v>7</v>
      </c>
      <c r="P49" s="62">
        <f t="shared" si="6"/>
        <v>35</v>
      </c>
    </row>
    <row r="50" spans="1:16" ht="15.6" customHeight="1" thickBot="1" x14ac:dyDescent="0.25">
      <c r="A50" s="24" t="s">
        <v>45</v>
      </c>
      <c r="B50" s="30">
        <v>6</v>
      </c>
      <c r="C50" s="57">
        <v>14</v>
      </c>
      <c r="D50" s="51">
        <f t="shared" si="0"/>
        <v>20</v>
      </c>
      <c r="E50" s="30">
        <v>13</v>
      </c>
      <c r="F50" s="57">
        <v>12</v>
      </c>
      <c r="G50" s="51">
        <f t="shared" si="1"/>
        <v>25</v>
      </c>
      <c r="H50" s="30">
        <v>14</v>
      </c>
      <c r="I50" s="57">
        <v>5</v>
      </c>
      <c r="J50" s="51">
        <f t="shared" si="2"/>
        <v>19</v>
      </c>
      <c r="K50" s="30">
        <v>11</v>
      </c>
      <c r="L50" s="57">
        <v>4</v>
      </c>
      <c r="M50" s="51">
        <f t="shared" si="3"/>
        <v>15</v>
      </c>
      <c r="N50" s="36">
        <f t="shared" si="4"/>
        <v>44</v>
      </c>
      <c r="O50" s="57">
        <f t="shared" si="5"/>
        <v>35</v>
      </c>
      <c r="P50" s="62">
        <f t="shared" si="6"/>
        <v>79</v>
      </c>
    </row>
    <row r="51" spans="1:16" ht="15.6" customHeight="1" thickBot="1" x14ac:dyDescent="0.25">
      <c r="A51" s="24" t="s">
        <v>46</v>
      </c>
      <c r="B51" s="30">
        <v>7</v>
      </c>
      <c r="C51" s="57">
        <v>4</v>
      </c>
      <c r="D51" s="51">
        <f t="shared" si="0"/>
        <v>11</v>
      </c>
      <c r="E51" s="30">
        <v>12</v>
      </c>
      <c r="F51" s="57">
        <v>4</v>
      </c>
      <c r="G51" s="51">
        <f t="shared" si="1"/>
        <v>16</v>
      </c>
      <c r="H51" s="30">
        <v>8</v>
      </c>
      <c r="I51" s="57">
        <v>4</v>
      </c>
      <c r="J51" s="51">
        <f t="shared" si="2"/>
        <v>12</v>
      </c>
      <c r="K51" s="30">
        <v>7</v>
      </c>
      <c r="L51" s="57">
        <v>4</v>
      </c>
      <c r="M51" s="51">
        <f t="shared" si="3"/>
        <v>11</v>
      </c>
      <c r="N51" s="36">
        <f t="shared" si="4"/>
        <v>34</v>
      </c>
      <c r="O51" s="57">
        <f t="shared" si="5"/>
        <v>16</v>
      </c>
      <c r="P51" s="62">
        <f t="shared" si="6"/>
        <v>50</v>
      </c>
    </row>
    <row r="52" spans="1:16" ht="15.6" customHeight="1" thickBot="1" x14ac:dyDescent="0.25">
      <c r="A52" s="24" t="s">
        <v>47</v>
      </c>
      <c r="B52" s="30">
        <v>7</v>
      </c>
      <c r="C52" s="57">
        <v>1</v>
      </c>
      <c r="D52" s="51">
        <f t="shared" si="0"/>
        <v>8</v>
      </c>
      <c r="E52" s="30">
        <v>7</v>
      </c>
      <c r="F52" s="57">
        <v>3</v>
      </c>
      <c r="G52" s="51">
        <f t="shared" si="1"/>
        <v>10</v>
      </c>
      <c r="H52" s="30">
        <v>6</v>
      </c>
      <c r="I52" s="57">
        <v>0</v>
      </c>
      <c r="J52" s="51">
        <f t="shared" si="2"/>
        <v>6</v>
      </c>
      <c r="K52" s="30">
        <v>6</v>
      </c>
      <c r="L52" s="57">
        <v>1</v>
      </c>
      <c r="M52" s="51">
        <f t="shared" si="3"/>
        <v>7</v>
      </c>
      <c r="N52" s="36">
        <f t="shared" si="4"/>
        <v>26</v>
      </c>
      <c r="O52" s="57">
        <f t="shared" si="5"/>
        <v>5</v>
      </c>
      <c r="P52" s="62">
        <f t="shared" si="6"/>
        <v>31</v>
      </c>
    </row>
    <row r="53" spans="1:16" ht="15.6" customHeight="1" thickBot="1" x14ac:dyDescent="0.25">
      <c r="A53" s="25" t="s">
        <v>48</v>
      </c>
      <c r="B53" s="31">
        <v>16</v>
      </c>
      <c r="C53" s="58">
        <v>3</v>
      </c>
      <c r="D53" s="66">
        <f t="shared" si="0"/>
        <v>19</v>
      </c>
      <c r="E53" s="31">
        <v>18</v>
      </c>
      <c r="F53" s="58">
        <v>7</v>
      </c>
      <c r="G53" s="66">
        <f t="shared" si="1"/>
        <v>25</v>
      </c>
      <c r="H53" s="31">
        <v>18</v>
      </c>
      <c r="I53" s="58">
        <v>8</v>
      </c>
      <c r="J53" s="66">
        <f t="shared" si="2"/>
        <v>26</v>
      </c>
      <c r="K53" s="31">
        <v>16</v>
      </c>
      <c r="L53" s="58">
        <v>8</v>
      </c>
      <c r="M53" s="66">
        <f t="shared" si="3"/>
        <v>24</v>
      </c>
      <c r="N53" s="37">
        <f t="shared" si="4"/>
        <v>68</v>
      </c>
      <c r="O53" s="58">
        <f t="shared" si="5"/>
        <v>26</v>
      </c>
      <c r="P53" s="63">
        <f t="shared" si="6"/>
        <v>94</v>
      </c>
    </row>
    <row r="54" spans="1:16" ht="6.75" customHeight="1" x14ac:dyDescent="0.2">
      <c r="A54" s="5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x14ac:dyDescent="0.2">
      <c r="A55" s="3"/>
    </row>
    <row r="56" spans="1:16" x14ac:dyDescent="0.2">
      <c r="A56" s="3"/>
    </row>
    <row r="57" spans="1:16" x14ac:dyDescent="0.2">
      <c r="A57" s="3"/>
    </row>
    <row r="58" spans="1:16" x14ac:dyDescent="0.2">
      <c r="A58" s="3"/>
    </row>
    <row r="59" spans="1:16" x14ac:dyDescent="0.2">
      <c r="A59" s="3"/>
    </row>
    <row r="60" spans="1:16" x14ac:dyDescent="0.2">
      <c r="A60" s="3"/>
    </row>
    <row r="61" spans="1:16" x14ac:dyDescent="0.2">
      <c r="A61" s="3"/>
    </row>
    <row r="62" spans="1:16" x14ac:dyDescent="0.2">
      <c r="A62" s="3"/>
    </row>
    <row r="63" spans="1:16" x14ac:dyDescent="0.2">
      <c r="A63" s="3"/>
    </row>
    <row r="64" spans="1:16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3"/>
    </row>
    <row r="156" spans="1:1" x14ac:dyDescent="0.2">
      <c r="A156" s="3"/>
    </row>
    <row r="157" spans="1:1" x14ac:dyDescent="0.2">
      <c r="A157" s="3"/>
    </row>
    <row r="158" spans="1:1" x14ac:dyDescent="0.2">
      <c r="A158" s="3"/>
    </row>
    <row r="159" spans="1:1" x14ac:dyDescent="0.2">
      <c r="A159" s="3"/>
    </row>
    <row r="160" spans="1:1" x14ac:dyDescent="0.2">
      <c r="A160" s="3"/>
    </row>
    <row r="161" spans="1:1" x14ac:dyDescent="0.2">
      <c r="A161" s="3"/>
    </row>
    <row r="162" spans="1:1" x14ac:dyDescent="0.2">
      <c r="A162" s="3"/>
    </row>
  </sheetData>
  <mergeCells count="9">
    <mergeCell ref="R27:T27"/>
    <mergeCell ref="R26:T26"/>
    <mergeCell ref="A1:U1"/>
    <mergeCell ref="R25:T25"/>
    <mergeCell ref="B4:D4"/>
    <mergeCell ref="E4:G4"/>
    <mergeCell ref="H4:J4"/>
    <mergeCell ref="K4:M4"/>
    <mergeCell ref="N4:P4"/>
  </mergeCells>
  <phoneticPr fontId="2"/>
  <printOptions horizontalCentered="1"/>
  <pageMargins left="0.25" right="0.25" top="0.75" bottom="0.75" header="0.3" footer="0.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CRT-D in 2017</vt:lpstr>
      <vt:lpstr>'CRT-D in 2017'!Print_Area</vt:lpstr>
    </vt:vector>
  </TitlesOfParts>
  <Manager>Subcommittee of Public Relations</Manager>
  <Company> Japan Arrhythmia Device Industry Association (JADIA)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 Hitoshi</dc:creator>
  <cp:lastModifiedBy>岩崎 仁</cp:lastModifiedBy>
  <cp:lastPrinted>2020-04-06T06:36:40Z</cp:lastPrinted>
  <dcterms:created xsi:type="dcterms:W3CDTF">2003-01-21T05:53:48Z</dcterms:created>
  <dcterms:modified xsi:type="dcterms:W3CDTF">2020-04-06T06:58:27Z</dcterms:modified>
</cp:coreProperties>
</file>