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15" windowWidth="14400" windowHeight="11760" tabRatio="761"/>
  </bookViews>
  <sheets>
    <sheet name="2018年ペースメーカ" sheetId="2" r:id="rId1"/>
  </sheets>
  <definedNames>
    <definedName name="_xlnm.Print_Area" localSheetId="0">'2018年ペースメーカ'!$A$1:$AE$53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7" i="2" l="1"/>
  <c r="Y26" i="2"/>
  <c r="X28" i="2"/>
  <c r="W28" i="2"/>
  <c r="V28" i="2"/>
  <c r="U28" i="2" l="1"/>
  <c r="Y28" i="2"/>
  <c r="T22" i="2" l="1"/>
  <c r="S22" i="2"/>
  <c r="U22" i="2" s="1"/>
  <c r="U21" i="2"/>
  <c r="U20" i="2"/>
  <c r="U19" i="2"/>
  <c r="T18" i="2"/>
  <c r="S18" i="2"/>
  <c r="U17" i="2"/>
  <c r="U16" i="2"/>
  <c r="U15" i="2"/>
  <c r="T14" i="2"/>
  <c r="S14" i="2"/>
  <c r="U13" i="2"/>
  <c r="U12" i="2"/>
  <c r="U11" i="2"/>
  <c r="T10" i="2"/>
  <c r="S10" i="2"/>
  <c r="U9" i="2"/>
  <c r="U8" i="2"/>
  <c r="U7" i="2"/>
  <c r="U18" i="2" l="1"/>
  <c r="U14" i="2"/>
  <c r="S6" i="2"/>
  <c r="U10" i="2"/>
  <c r="T6" i="2"/>
  <c r="U6" i="2" l="1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M7" i="2"/>
  <c r="K6" i="2"/>
  <c r="L6" i="2"/>
  <c r="H6" i="2"/>
  <c r="I6" i="2"/>
  <c r="O9" i="2"/>
  <c r="D9" i="2"/>
  <c r="G9" i="2"/>
  <c r="J9" i="2"/>
  <c r="M9" i="2"/>
  <c r="O10" i="2"/>
  <c r="D10" i="2"/>
  <c r="G10" i="2"/>
  <c r="J10" i="2"/>
  <c r="M10" i="2"/>
  <c r="O11" i="2"/>
  <c r="D11" i="2"/>
  <c r="G11" i="2"/>
  <c r="J11" i="2"/>
  <c r="M11" i="2"/>
  <c r="O12" i="2"/>
  <c r="D12" i="2"/>
  <c r="G12" i="2"/>
  <c r="J12" i="2"/>
  <c r="M12" i="2"/>
  <c r="O13" i="2"/>
  <c r="D13" i="2"/>
  <c r="G13" i="2"/>
  <c r="J13" i="2"/>
  <c r="M13" i="2"/>
  <c r="O14" i="2"/>
  <c r="D14" i="2"/>
  <c r="G14" i="2"/>
  <c r="J14" i="2"/>
  <c r="M14" i="2"/>
  <c r="O15" i="2"/>
  <c r="D15" i="2"/>
  <c r="G15" i="2"/>
  <c r="J15" i="2"/>
  <c r="M15" i="2"/>
  <c r="O16" i="2"/>
  <c r="D16" i="2"/>
  <c r="G16" i="2"/>
  <c r="J16" i="2"/>
  <c r="M16" i="2"/>
  <c r="O17" i="2"/>
  <c r="D17" i="2"/>
  <c r="G17" i="2"/>
  <c r="J17" i="2"/>
  <c r="M17" i="2"/>
  <c r="O18" i="2"/>
  <c r="D18" i="2"/>
  <c r="G18" i="2"/>
  <c r="J18" i="2"/>
  <c r="M18" i="2"/>
  <c r="O19" i="2"/>
  <c r="D19" i="2"/>
  <c r="G19" i="2"/>
  <c r="J19" i="2"/>
  <c r="M19" i="2"/>
  <c r="O20" i="2"/>
  <c r="D20" i="2"/>
  <c r="G20" i="2"/>
  <c r="J20" i="2"/>
  <c r="M20" i="2"/>
  <c r="O21" i="2"/>
  <c r="D21" i="2"/>
  <c r="G21" i="2"/>
  <c r="J21" i="2"/>
  <c r="M21" i="2"/>
  <c r="O22" i="2"/>
  <c r="D22" i="2"/>
  <c r="G22" i="2"/>
  <c r="J22" i="2"/>
  <c r="M22" i="2"/>
  <c r="O23" i="2"/>
  <c r="D23" i="2"/>
  <c r="G23" i="2"/>
  <c r="J23" i="2"/>
  <c r="M23" i="2"/>
  <c r="O24" i="2"/>
  <c r="D24" i="2"/>
  <c r="G24" i="2"/>
  <c r="J24" i="2"/>
  <c r="M24" i="2"/>
  <c r="O25" i="2"/>
  <c r="D25" i="2"/>
  <c r="G25" i="2"/>
  <c r="J25" i="2"/>
  <c r="M25" i="2"/>
  <c r="O26" i="2"/>
  <c r="D26" i="2"/>
  <c r="G26" i="2"/>
  <c r="J26" i="2"/>
  <c r="M26" i="2"/>
  <c r="O27" i="2"/>
  <c r="D27" i="2"/>
  <c r="G27" i="2"/>
  <c r="J27" i="2"/>
  <c r="M27" i="2"/>
  <c r="O28" i="2"/>
  <c r="D28" i="2"/>
  <c r="G28" i="2"/>
  <c r="J28" i="2"/>
  <c r="M28" i="2"/>
  <c r="O29" i="2"/>
  <c r="D29" i="2"/>
  <c r="G29" i="2"/>
  <c r="J29" i="2"/>
  <c r="M29" i="2"/>
  <c r="O30" i="2"/>
  <c r="D30" i="2"/>
  <c r="G30" i="2"/>
  <c r="J30" i="2"/>
  <c r="M30" i="2"/>
  <c r="O31" i="2"/>
  <c r="D31" i="2"/>
  <c r="G31" i="2"/>
  <c r="J31" i="2"/>
  <c r="M31" i="2"/>
  <c r="O32" i="2"/>
  <c r="D32" i="2"/>
  <c r="G32" i="2"/>
  <c r="J32" i="2"/>
  <c r="M32" i="2"/>
  <c r="O33" i="2"/>
  <c r="D33" i="2"/>
  <c r="G33" i="2"/>
  <c r="J33" i="2"/>
  <c r="M33" i="2"/>
  <c r="O34" i="2"/>
  <c r="D34" i="2"/>
  <c r="G34" i="2"/>
  <c r="J34" i="2"/>
  <c r="M34" i="2"/>
  <c r="O35" i="2"/>
  <c r="D35" i="2"/>
  <c r="G35" i="2"/>
  <c r="J35" i="2"/>
  <c r="M35" i="2"/>
  <c r="O36" i="2"/>
  <c r="D36" i="2"/>
  <c r="G36" i="2"/>
  <c r="J36" i="2"/>
  <c r="M36" i="2"/>
  <c r="O37" i="2"/>
  <c r="D37" i="2"/>
  <c r="G37" i="2"/>
  <c r="J37" i="2"/>
  <c r="M37" i="2"/>
  <c r="O38" i="2"/>
  <c r="D38" i="2"/>
  <c r="G38" i="2"/>
  <c r="J38" i="2"/>
  <c r="M38" i="2"/>
  <c r="O39" i="2"/>
  <c r="D39" i="2"/>
  <c r="G39" i="2"/>
  <c r="J39" i="2"/>
  <c r="M39" i="2"/>
  <c r="O40" i="2"/>
  <c r="D40" i="2"/>
  <c r="G40" i="2"/>
  <c r="J40" i="2"/>
  <c r="M40" i="2"/>
  <c r="O41" i="2"/>
  <c r="D41" i="2"/>
  <c r="G41" i="2"/>
  <c r="J41" i="2"/>
  <c r="M41" i="2"/>
  <c r="O42" i="2"/>
  <c r="D42" i="2"/>
  <c r="G42" i="2"/>
  <c r="J42" i="2"/>
  <c r="M42" i="2"/>
  <c r="O43" i="2"/>
  <c r="D43" i="2"/>
  <c r="G43" i="2"/>
  <c r="J43" i="2"/>
  <c r="M43" i="2"/>
  <c r="O44" i="2"/>
  <c r="D44" i="2"/>
  <c r="G44" i="2"/>
  <c r="J44" i="2"/>
  <c r="M44" i="2"/>
  <c r="O45" i="2"/>
  <c r="D45" i="2"/>
  <c r="G45" i="2"/>
  <c r="J45" i="2"/>
  <c r="M45" i="2"/>
  <c r="O46" i="2"/>
  <c r="D46" i="2"/>
  <c r="G46" i="2"/>
  <c r="J46" i="2"/>
  <c r="M46" i="2"/>
  <c r="O47" i="2"/>
  <c r="D47" i="2"/>
  <c r="G47" i="2"/>
  <c r="J47" i="2"/>
  <c r="M47" i="2"/>
  <c r="O48" i="2"/>
  <c r="D48" i="2"/>
  <c r="G48" i="2"/>
  <c r="J48" i="2"/>
  <c r="M48" i="2"/>
  <c r="O49" i="2"/>
  <c r="D49" i="2"/>
  <c r="G49" i="2"/>
  <c r="J49" i="2"/>
  <c r="M49" i="2"/>
  <c r="O50" i="2"/>
  <c r="D50" i="2"/>
  <c r="G50" i="2"/>
  <c r="J50" i="2"/>
  <c r="M50" i="2"/>
  <c r="O51" i="2"/>
  <c r="D51" i="2"/>
  <c r="G51" i="2"/>
  <c r="J51" i="2"/>
  <c r="M51" i="2"/>
  <c r="O52" i="2"/>
  <c r="D52" i="2"/>
  <c r="G52" i="2"/>
  <c r="J52" i="2"/>
  <c r="M52" i="2"/>
  <c r="O53" i="2"/>
  <c r="D53" i="2"/>
  <c r="G53" i="2"/>
  <c r="J53" i="2"/>
  <c r="M53" i="2"/>
  <c r="O8" i="2"/>
  <c r="D8" i="2"/>
  <c r="G8" i="2"/>
  <c r="J8" i="2"/>
  <c r="M8" i="2"/>
  <c r="D7" i="2"/>
  <c r="G7" i="2"/>
  <c r="J7" i="2"/>
  <c r="O7" i="2"/>
  <c r="E6" i="2"/>
  <c r="F6" i="2"/>
  <c r="C6" i="2"/>
  <c r="B6" i="2"/>
  <c r="P48" i="2" l="1"/>
  <c r="P42" i="2"/>
  <c r="P16" i="2"/>
  <c r="P10" i="2"/>
  <c r="J6" i="2"/>
  <c r="M6" i="2"/>
  <c r="G6" i="2"/>
  <c r="P24" i="2"/>
  <c r="P34" i="2"/>
  <c r="P26" i="2"/>
  <c r="P40" i="2"/>
  <c r="P49" i="2"/>
  <c r="P45" i="2"/>
  <c r="P38" i="2"/>
  <c r="P17" i="2"/>
  <c r="P12" i="2"/>
  <c r="D6" i="2"/>
  <c r="P50" i="2"/>
  <c r="P32" i="2"/>
  <c r="P18" i="2"/>
  <c r="P52" i="2"/>
  <c r="P44" i="2"/>
  <c r="P39" i="2"/>
  <c r="P8" i="2"/>
  <c r="P36" i="2"/>
  <c r="P33" i="2"/>
  <c r="P28" i="2"/>
  <c r="P23" i="2"/>
  <c r="P22" i="2"/>
  <c r="P53" i="2"/>
  <c r="P47" i="2"/>
  <c r="P46" i="2"/>
  <c r="P31" i="2"/>
  <c r="P30" i="2"/>
  <c r="P20" i="2"/>
  <c r="P15" i="2"/>
  <c r="P14" i="2"/>
  <c r="P41" i="2"/>
  <c r="P25" i="2"/>
  <c r="P9" i="2"/>
  <c r="P37" i="2"/>
  <c r="P29" i="2"/>
  <c r="P21" i="2"/>
  <c r="P13" i="2"/>
  <c r="P7" i="2"/>
  <c r="P51" i="2"/>
  <c r="P43" i="2"/>
  <c r="P35" i="2"/>
  <c r="P27" i="2"/>
  <c r="P19" i="2"/>
  <c r="P11" i="2"/>
  <c r="O6" i="2"/>
  <c r="N6" i="2"/>
  <c r="P6" i="2" l="1"/>
</calcChain>
</file>

<file path=xl/sharedStrings.xml><?xml version="1.0" encoding="utf-8"?>
<sst xmlns="http://schemas.openxmlformats.org/spreadsheetml/2006/main" count="113" uniqueCount="98">
  <si>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</si>
  <si>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</si>
  <si>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</si>
  <si>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</si>
  <si>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</si>
  <si>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</si>
  <si>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</si>
  <si>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</si>
  <si>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</si>
  <si>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</si>
  <si>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</si>
  <si>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</si>
  <si>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</si>
  <si>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</si>
  <si>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</si>
  <si>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</si>
  <si>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</si>
  <si>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</si>
  <si>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</si>
  <si>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</si>
  <si>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</si>
  <si>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</si>
  <si>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</si>
  <si>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</si>
  <si>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</si>
  <si>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</si>
  <si>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</si>
  <si>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</si>
  <si>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</si>
  <si>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</si>
  <si>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</si>
  <si>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</si>
  <si>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</si>
  <si>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</si>
  <si>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</si>
  <si>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</si>
  <si>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</si>
  <si>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</si>
  <si>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</si>
  <si>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</si>
  <si>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</si>
  <si>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</si>
  <si>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</si>
  <si>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</si>
  <si>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</si>
  <si>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</si>
  <si>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</si>
  <si>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</si>
  <si>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</si>
  <si>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</si>
  <si>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</si>
  <si>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</si>
  <si>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</si>
  <si>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</si>
  <si>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</si>
  <si>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</si>
  <si>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</si>
  <si>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</si>
  <si>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</si>
  <si>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シングルチャンバ</t>
    <phoneticPr fontId="2"/>
  </si>
  <si>
    <t>デュアルチャンバ</t>
    <phoneticPr fontId="2"/>
  </si>
  <si>
    <t>4Q小計</t>
    <rPh sb="2" eb="4">
      <t>ショウケイ</t>
    </rPh>
    <phoneticPr fontId="2"/>
  </si>
  <si>
    <t>2018年 ペースメーカ市場調査</t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</si>
  <si>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</si>
  <si>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</si>
  <si>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</si>
  <si>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</si>
  <si>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</si>
  <si>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</si>
  <si>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2018年暦年総計</t>
    <rPh sb="5" eb="7">
      <t>レキネン</t>
    </rPh>
    <rPh sb="7" eb="9">
      <t>ソウケイ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</si>
  <si>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</si>
  <si>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</si>
  <si>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</si>
  <si>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</si>
  <si>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</si>
  <si>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</si>
  <si>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</si>
  <si>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</si>
  <si>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</si>
  <si>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</si>
  <si>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</si>
  <si>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</si>
  <si>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</si>
  <si>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</si>
  <si>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</si>
  <si>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</si>
  <si>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</si>
  <si>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新分類</t>
    <rPh sb="0" eb="1">
      <t>シン</t>
    </rPh>
    <rPh sb="1" eb="3">
      <t>ブンルイ</t>
    </rPh>
    <phoneticPr fontId="12"/>
  </si>
  <si>
    <t>機能区分</t>
    <rPh sb="0" eb="2">
      <t>キノウ</t>
    </rPh>
    <rPh sb="2" eb="4">
      <t>クブン</t>
    </rPh>
    <phoneticPr fontId="12"/>
  </si>
  <si>
    <t>シングルチャンバ</t>
    <phoneticPr fontId="12"/>
  </si>
  <si>
    <t>（1）シングルチャンバ</t>
    <phoneticPr fontId="14"/>
  </si>
  <si>
    <t>① 標準型</t>
    <rPh sb="2" eb="5">
      <t>ヒョウジュンガタ</t>
    </rPh>
    <phoneticPr fontId="14"/>
  </si>
  <si>
    <t>② リード一体型</t>
    <rPh sb="5" eb="8">
      <t>イッッタイガタ</t>
    </rPh>
    <phoneticPr fontId="14"/>
  </si>
  <si>
    <t>デュアルチャンバ</t>
    <phoneticPr fontId="12"/>
  </si>
  <si>
    <t>（2）デュアルチャンバ（I 型・Ⅱ型）</t>
    <rPh sb="14" eb="15">
      <t>ガタ</t>
    </rPh>
    <rPh sb="17" eb="18">
      <t>ガタ</t>
    </rPh>
    <phoneticPr fontId="14"/>
  </si>
  <si>
    <t>（3）デュアルチャンバ（Ⅲ型）</t>
    <rPh sb="13" eb="14">
      <t>ガタ</t>
    </rPh>
    <phoneticPr fontId="14"/>
  </si>
  <si>
    <t>（4）デュアルチャンバ（Ⅳ型）</t>
    <rPh sb="13" eb="14">
      <t>ガタ</t>
    </rPh>
    <phoneticPr fontId="14"/>
  </si>
  <si>
    <t>機能分類対照表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</si>
</sst>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Arial Unicode MS"/>
      <family val="3"/>
      <charset val="128"/>
    </font>
    <font>
      <sz val="12"/>
      <name val="Arial Unicode MS"/>
      <family val="3"/>
      <charset val="128"/>
    </font>
    <font>
      <u/>
      <sz val="12"/>
      <name val="Arial Unicode MS"/>
      <family val="3"/>
      <charset val="128"/>
    </font>
    <font>
      <b/>
      <sz val="12"/>
      <name val="Arial Unicode MS"/>
      <family val="3"/>
      <charset val="128"/>
    </font>
    <font>
      <b/>
      <u val="double"/>
      <sz val="14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b/>
      <u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sz val="6"/>
      <name val="Osaka"/>
      <family val="3"/>
      <charset val="128"/>
    </font>
    <font>
      <b/>
      <sz val="11"/>
      <name val="Arial Unicode MS"/>
      <family val="3"/>
      <charset val="128"/>
    </font>
    <font>
      <b/>
      <sz val="10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 applyFill="1"/>
    <xf numFmtId="0" fontId="10" fillId="0" borderId="39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0" xfId="0" applyFont="1" applyFill="1"/>
    <xf numFmtId="38" fontId="17" fillId="0" borderId="41" xfId="1" applyFont="1" applyFill="1" applyBorder="1"/>
    <xf numFmtId="38" fontId="17" fillId="0" borderId="40" xfId="1" applyFont="1" applyFill="1" applyBorder="1"/>
    <xf numFmtId="38" fontId="9" fillId="0" borderId="24" xfId="1" applyFont="1" applyFill="1" applyBorder="1"/>
    <xf numFmtId="38" fontId="9" fillId="0" borderId="43" xfId="1" applyFont="1" applyFill="1" applyBorder="1"/>
    <xf numFmtId="38" fontId="17" fillId="0" borderId="27" xfId="1" applyFont="1" applyFill="1" applyBorder="1"/>
    <xf numFmtId="38" fontId="5" fillId="0" borderId="35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9" fillId="0" borderId="2" xfId="1" applyFont="1" applyFill="1" applyBorder="1"/>
    <xf numFmtId="38" fontId="9" fillId="0" borderId="32" xfId="1" applyFont="1" applyFill="1" applyBorder="1"/>
    <xf numFmtId="38" fontId="9" fillId="0" borderId="1" xfId="1" applyFont="1" applyFill="1" applyBorder="1"/>
    <xf numFmtId="38" fontId="9" fillId="0" borderId="34" xfId="1" applyFont="1" applyFill="1" applyBorder="1"/>
    <xf numFmtId="176" fontId="5" fillId="0" borderId="0" xfId="0" applyNumberFormat="1" applyFont="1" applyFill="1" applyAlignment="1">
      <alignment vertical="center"/>
    </xf>
    <xf numFmtId="0" fontId="13" fillId="0" borderId="49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/>
    </xf>
    <xf numFmtId="0" fontId="15" fillId="0" borderId="46" xfId="0" applyFont="1" applyFill="1" applyBorder="1" applyAlignment="1">
      <alignment horizontal="left" vertical="center"/>
    </xf>
    <xf numFmtId="0" fontId="13" fillId="0" borderId="51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2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tabSelected="1" zoomScale="60" zoomScaleNormal="60" workbookViewId="0">
      <selection activeCell="V39" sqref="V39"/>
    </sheetView>
  </sheetViews>
  <sheetFormatPr defaultColWidth="9" defaultRowHeight="17.25"/>
  <cols>
    <col min="1" max="1" width="7.625" style="6" customWidth="1"/>
    <col min="2" max="13" width="7.625" style="8" customWidth="1"/>
    <col min="14" max="14" width="8.5" style="8" customWidth="1"/>
    <col min="15" max="16" width="8.75" style="8" customWidth="1"/>
    <col min="17" max="17" width="2.625" style="8" customWidth="1"/>
    <col min="18" max="18" width="7.625" style="8" customWidth="1"/>
    <col min="19" max="19" width="8.25" style="8" customWidth="1"/>
    <col min="20" max="20" width="8.75" style="8" customWidth="1"/>
    <col min="21" max="21" width="8.5" style="8" customWidth="1"/>
    <col min="22" max="24" width="7.625" style="8" customWidth="1"/>
    <col min="25" max="25" width="8.625" style="8" customWidth="1"/>
    <col min="26" max="31" width="7.625" style="8" customWidth="1"/>
    <col min="32" max="16384" width="9" style="8"/>
  </cols>
  <sheetData>
    <row r="1" spans="1:25" ht="20.100000000000001" customHeight="1">
      <c r="A1" s="89" t="s">
        <v>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5" ht="15" customHeight="1">
      <c r="A2" s="1" t="s">
        <v>63</v>
      </c>
      <c r="R2" s="9" t="s">
        <v>64</v>
      </c>
    </row>
    <row r="3" spans="1:25" ht="15" customHeight="1" thickBot="1">
      <c r="A3" s="1"/>
      <c r="R3" s="9"/>
    </row>
    <row r="4" spans="1:25" ht="15" customHeight="1" thickBot="1">
      <c r="A4" s="7"/>
      <c r="B4" s="90" t="s">
        <v>65</v>
      </c>
      <c r="C4" s="91"/>
      <c r="D4" s="92"/>
      <c r="E4" s="90" t="s">
        <v>66</v>
      </c>
      <c r="F4" s="91"/>
      <c r="G4" s="92"/>
      <c r="H4" s="90" t="s">
        <v>67</v>
      </c>
      <c r="I4" s="91"/>
      <c r="J4" s="92"/>
      <c r="K4" s="90" t="s">
        <v>68</v>
      </c>
      <c r="L4" s="91"/>
      <c r="M4" s="91"/>
      <c r="N4" s="86" t="s">
        <v>69</v>
      </c>
      <c r="O4" s="87"/>
      <c r="P4" s="88"/>
    </row>
    <row r="5" spans="1:25" s="48" customFormat="1" ht="15" customHeight="1">
      <c r="A5" s="2" t="s">
        <v>0</v>
      </c>
      <c r="B5" s="43" t="s">
        <v>48</v>
      </c>
      <c r="C5" s="43" t="s">
        <v>49</v>
      </c>
      <c r="D5" s="43" t="s">
        <v>50</v>
      </c>
      <c r="E5" s="43" t="s">
        <v>48</v>
      </c>
      <c r="F5" s="43" t="s">
        <v>49</v>
      </c>
      <c r="G5" s="43" t="s">
        <v>50</v>
      </c>
      <c r="H5" s="43" t="s">
        <v>48</v>
      </c>
      <c r="I5" s="43" t="s">
        <v>49</v>
      </c>
      <c r="J5" s="43" t="s">
        <v>50</v>
      </c>
      <c r="K5" s="43" t="s">
        <v>48</v>
      </c>
      <c r="L5" s="43" t="s">
        <v>49</v>
      </c>
      <c r="M5" s="44" t="s">
        <v>50</v>
      </c>
      <c r="N5" s="45" t="s">
        <v>48</v>
      </c>
      <c r="O5" s="46" t="s">
        <v>49</v>
      </c>
      <c r="P5" s="47" t="s">
        <v>50</v>
      </c>
      <c r="R5" s="49"/>
      <c r="S5" s="50" t="s">
        <v>48</v>
      </c>
      <c r="T5" s="50" t="s">
        <v>49</v>
      </c>
      <c r="U5" s="51" t="s">
        <v>54</v>
      </c>
      <c r="V5" s="8"/>
      <c r="W5" s="8"/>
      <c r="X5" s="8"/>
      <c r="Y5" s="8"/>
    </row>
    <row r="6" spans="1:25" ht="15" customHeight="1" thickBot="1">
      <c r="A6" s="15" t="s">
        <v>51</v>
      </c>
      <c r="B6" s="16">
        <f>SUM(B7:B53)</f>
        <v>9663</v>
      </c>
      <c r="C6" s="16">
        <f>SUM(C7:C53)</f>
        <v>3880</v>
      </c>
      <c r="D6" s="16">
        <f>SUM(B6:C6)</f>
        <v>13543</v>
      </c>
      <c r="E6" s="16">
        <f>SUM(E7:E53)</f>
        <v>11402</v>
      </c>
      <c r="F6" s="16">
        <f>SUM(F7:F53)</f>
        <v>4527</v>
      </c>
      <c r="G6" s="16">
        <f>SUM(E6:F6)</f>
        <v>15929</v>
      </c>
      <c r="H6" s="16">
        <f>SUM(H7:H53)</f>
        <v>11288</v>
      </c>
      <c r="I6" s="16">
        <f>SUM(I7:I53)</f>
        <v>4342</v>
      </c>
      <c r="J6" s="16">
        <f>SUM(H6:I6)</f>
        <v>15630</v>
      </c>
      <c r="K6" s="16">
        <f>SUM(K7:K53)</f>
        <v>11142</v>
      </c>
      <c r="L6" s="16">
        <f>SUM(L7:L53)</f>
        <v>4994</v>
      </c>
      <c r="M6" s="17">
        <f>SUM(K6:L6)</f>
        <v>16136</v>
      </c>
      <c r="N6" s="18">
        <f>SUM(N7:N53)</f>
        <v>43495</v>
      </c>
      <c r="O6" s="19">
        <f>SUM(O7:O53)</f>
        <v>17743</v>
      </c>
      <c r="P6" s="20">
        <f>SUM(N6:O6)</f>
        <v>61238</v>
      </c>
      <c r="R6" s="21" t="s">
        <v>55</v>
      </c>
      <c r="S6" s="19">
        <f>S10+S14+S18+S22</f>
        <v>43495</v>
      </c>
      <c r="T6" s="19">
        <f t="shared" ref="T6:U6" si="0">T10+T14+T18+T22</f>
        <v>17743</v>
      </c>
      <c r="U6" s="20">
        <f t="shared" si="0"/>
        <v>61238</v>
      </c>
    </row>
    <row r="7" spans="1:25" ht="15" customHeight="1" thickTop="1">
      <c r="A7" s="3" t="s">
        <v>1</v>
      </c>
      <c r="B7" s="22">
        <v>584</v>
      </c>
      <c r="C7" s="22">
        <v>228</v>
      </c>
      <c r="D7" s="22">
        <f t="shared" ref="D7:D53" si="1">SUM(B7:C7)</f>
        <v>812</v>
      </c>
      <c r="E7" s="22">
        <v>689</v>
      </c>
      <c r="F7" s="22">
        <v>359</v>
      </c>
      <c r="G7" s="22">
        <f t="shared" ref="G7:G53" si="2">SUM(E7:F7)</f>
        <v>1048</v>
      </c>
      <c r="H7" s="22">
        <v>711</v>
      </c>
      <c r="I7" s="22">
        <v>372</v>
      </c>
      <c r="J7" s="22">
        <f t="shared" ref="J7:J53" si="3">SUM(H7:I7)</f>
        <v>1083</v>
      </c>
      <c r="K7" s="22">
        <v>661</v>
      </c>
      <c r="L7" s="22">
        <v>372</v>
      </c>
      <c r="M7" s="23">
        <f>SUM(K7:L7)</f>
        <v>1033</v>
      </c>
      <c r="N7" s="24">
        <f t="shared" ref="N7:P8" si="4">B7+E7+H7+K7</f>
        <v>2645</v>
      </c>
      <c r="O7" s="22">
        <f t="shared" si="4"/>
        <v>1331</v>
      </c>
      <c r="P7" s="25">
        <f t="shared" si="4"/>
        <v>3976</v>
      </c>
      <c r="R7" s="26" t="s">
        <v>70</v>
      </c>
      <c r="S7" s="28">
        <v>3006</v>
      </c>
      <c r="T7" s="28">
        <v>1259</v>
      </c>
      <c r="U7" s="27">
        <f>SUM(S7:T7)</f>
        <v>4265</v>
      </c>
    </row>
    <row r="8" spans="1:25" ht="15" customHeight="1">
      <c r="A8" s="4" t="s">
        <v>2</v>
      </c>
      <c r="B8" s="22">
        <v>125</v>
      </c>
      <c r="C8" s="22">
        <v>35</v>
      </c>
      <c r="D8" s="28">
        <f t="shared" si="1"/>
        <v>160</v>
      </c>
      <c r="E8" s="22">
        <v>150</v>
      </c>
      <c r="F8" s="22">
        <v>60</v>
      </c>
      <c r="G8" s="28">
        <f t="shared" si="2"/>
        <v>210</v>
      </c>
      <c r="H8" s="22">
        <v>140</v>
      </c>
      <c r="I8" s="22">
        <v>72</v>
      </c>
      <c r="J8" s="28">
        <f t="shared" si="3"/>
        <v>212</v>
      </c>
      <c r="K8" s="22">
        <v>149</v>
      </c>
      <c r="L8" s="22">
        <v>94</v>
      </c>
      <c r="M8" s="29">
        <f t="shared" ref="M8:M53" si="5">SUM(K8:L8)</f>
        <v>243</v>
      </c>
      <c r="N8" s="24">
        <f t="shared" si="4"/>
        <v>564</v>
      </c>
      <c r="O8" s="22">
        <f t="shared" si="4"/>
        <v>261</v>
      </c>
      <c r="P8" s="25">
        <f t="shared" si="4"/>
        <v>825</v>
      </c>
      <c r="R8" s="30" t="s">
        <v>71</v>
      </c>
      <c r="S8" s="28">
        <v>3078</v>
      </c>
      <c r="T8" s="28">
        <v>1238</v>
      </c>
      <c r="U8" s="27">
        <f t="shared" ref="U8:U22" si="6">SUM(S8:T8)</f>
        <v>4316</v>
      </c>
    </row>
    <row r="9" spans="1:25" ht="15" customHeight="1">
      <c r="A9" s="4" t="s">
        <v>3</v>
      </c>
      <c r="B9" s="22">
        <v>132</v>
      </c>
      <c r="C9" s="22">
        <v>48</v>
      </c>
      <c r="D9" s="28">
        <f t="shared" si="1"/>
        <v>180</v>
      </c>
      <c r="E9" s="22">
        <v>112</v>
      </c>
      <c r="F9" s="22">
        <v>52</v>
      </c>
      <c r="G9" s="28">
        <f t="shared" si="2"/>
        <v>164</v>
      </c>
      <c r="H9" s="22">
        <v>125</v>
      </c>
      <c r="I9" s="22">
        <v>39</v>
      </c>
      <c r="J9" s="28">
        <f t="shared" si="3"/>
        <v>164</v>
      </c>
      <c r="K9" s="22">
        <v>113</v>
      </c>
      <c r="L9" s="22">
        <v>45</v>
      </c>
      <c r="M9" s="29">
        <f t="shared" si="5"/>
        <v>158</v>
      </c>
      <c r="N9" s="24">
        <f t="shared" ref="N9:N53" si="7">B9+E9+H9+K9</f>
        <v>482</v>
      </c>
      <c r="O9" s="22">
        <f t="shared" ref="O9:O53" si="8">C9+F9+I9+L9</f>
        <v>184</v>
      </c>
      <c r="P9" s="25">
        <f t="shared" ref="P9:P53" si="9">D9+G9+J9+M9</f>
        <v>666</v>
      </c>
      <c r="R9" s="30" t="s">
        <v>72</v>
      </c>
      <c r="S9" s="28">
        <v>3579</v>
      </c>
      <c r="T9" s="28">
        <v>1383</v>
      </c>
      <c r="U9" s="27">
        <f t="shared" si="6"/>
        <v>4962</v>
      </c>
    </row>
    <row r="10" spans="1:25" ht="15" customHeight="1">
      <c r="A10" s="4" t="s">
        <v>4</v>
      </c>
      <c r="B10" s="22">
        <v>99</v>
      </c>
      <c r="C10" s="22">
        <v>46</v>
      </c>
      <c r="D10" s="28">
        <f t="shared" si="1"/>
        <v>145</v>
      </c>
      <c r="E10" s="22">
        <v>112</v>
      </c>
      <c r="F10" s="22">
        <v>91</v>
      </c>
      <c r="G10" s="28">
        <f t="shared" si="2"/>
        <v>203</v>
      </c>
      <c r="H10" s="22">
        <v>118</v>
      </c>
      <c r="I10" s="22">
        <v>63</v>
      </c>
      <c r="J10" s="28">
        <f t="shared" si="3"/>
        <v>181</v>
      </c>
      <c r="K10" s="22">
        <v>108</v>
      </c>
      <c r="L10" s="22">
        <v>76</v>
      </c>
      <c r="M10" s="29">
        <f t="shared" si="5"/>
        <v>184</v>
      </c>
      <c r="N10" s="24">
        <f t="shared" si="7"/>
        <v>437</v>
      </c>
      <c r="O10" s="22">
        <f t="shared" si="8"/>
        <v>276</v>
      </c>
      <c r="P10" s="25">
        <f t="shared" si="9"/>
        <v>713</v>
      </c>
      <c r="R10" s="52" t="s">
        <v>73</v>
      </c>
      <c r="S10" s="28">
        <f>SUM(S7:S9)</f>
        <v>9663</v>
      </c>
      <c r="T10" s="28">
        <f>SUM(T7:T9)</f>
        <v>3880</v>
      </c>
      <c r="U10" s="27">
        <f t="shared" si="6"/>
        <v>13543</v>
      </c>
    </row>
    <row r="11" spans="1:25" ht="15" customHeight="1">
      <c r="A11" s="4" t="s">
        <v>5</v>
      </c>
      <c r="B11" s="22">
        <v>221</v>
      </c>
      <c r="C11" s="22">
        <v>59</v>
      </c>
      <c r="D11" s="28">
        <f t="shared" si="1"/>
        <v>280</v>
      </c>
      <c r="E11" s="22">
        <v>183</v>
      </c>
      <c r="F11" s="22">
        <v>87</v>
      </c>
      <c r="G11" s="28">
        <f t="shared" si="2"/>
        <v>270</v>
      </c>
      <c r="H11" s="22">
        <v>202</v>
      </c>
      <c r="I11" s="22">
        <v>119</v>
      </c>
      <c r="J11" s="28">
        <f t="shared" si="3"/>
        <v>321</v>
      </c>
      <c r="K11" s="22">
        <v>225</v>
      </c>
      <c r="L11" s="22">
        <v>140</v>
      </c>
      <c r="M11" s="29">
        <f t="shared" si="5"/>
        <v>365</v>
      </c>
      <c r="N11" s="24">
        <f t="shared" si="7"/>
        <v>831</v>
      </c>
      <c r="O11" s="22">
        <f t="shared" si="8"/>
        <v>405</v>
      </c>
      <c r="P11" s="25">
        <f t="shared" si="9"/>
        <v>1236</v>
      </c>
      <c r="R11" s="30" t="s">
        <v>74</v>
      </c>
      <c r="S11" s="28">
        <v>3500</v>
      </c>
      <c r="T11" s="28">
        <v>1406</v>
      </c>
      <c r="U11" s="27">
        <f t="shared" si="6"/>
        <v>4906</v>
      </c>
    </row>
    <row r="12" spans="1:25" ht="15" customHeight="1">
      <c r="A12" s="4" t="s">
        <v>6</v>
      </c>
      <c r="B12" s="22">
        <v>139</v>
      </c>
      <c r="C12" s="22">
        <v>35</v>
      </c>
      <c r="D12" s="28">
        <f t="shared" si="1"/>
        <v>174</v>
      </c>
      <c r="E12" s="22">
        <v>145</v>
      </c>
      <c r="F12" s="22">
        <v>36</v>
      </c>
      <c r="G12" s="28">
        <f t="shared" si="2"/>
        <v>181</v>
      </c>
      <c r="H12" s="22">
        <v>117</v>
      </c>
      <c r="I12" s="22">
        <v>43</v>
      </c>
      <c r="J12" s="28">
        <f t="shared" si="3"/>
        <v>160</v>
      </c>
      <c r="K12" s="22">
        <v>139</v>
      </c>
      <c r="L12" s="22">
        <v>54</v>
      </c>
      <c r="M12" s="29">
        <f t="shared" si="5"/>
        <v>193</v>
      </c>
      <c r="N12" s="24">
        <f t="shared" si="7"/>
        <v>540</v>
      </c>
      <c r="O12" s="22">
        <f t="shared" si="8"/>
        <v>168</v>
      </c>
      <c r="P12" s="25">
        <f t="shared" si="9"/>
        <v>708</v>
      </c>
      <c r="R12" s="30" t="s">
        <v>75</v>
      </c>
      <c r="S12" s="28">
        <v>3942</v>
      </c>
      <c r="T12" s="28">
        <v>1544</v>
      </c>
      <c r="U12" s="27">
        <f t="shared" si="6"/>
        <v>5486</v>
      </c>
    </row>
    <row r="13" spans="1:25" ht="15" customHeight="1">
      <c r="A13" s="4" t="s">
        <v>7</v>
      </c>
      <c r="B13" s="22">
        <v>154</v>
      </c>
      <c r="C13" s="22">
        <v>68</v>
      </c>
      <c r="D13" s="28">
        <f t="shared" si="1"/>
        <v>222</v>
      </c>
      <c r="E13" s="22">
        <v>181</v>
      </c>
      <c r="F13" s="22">
        <v>72</v>
      </c>
      <c r="G13" s="28">
        <f t="shared" si="2"/>
        <v>253</v>
      </c>
      <c r="H13" s="22">
        <v>175</v>
      </c>
      <c r="I13" s="22">
        <v>64</v>
      </c>
      <c r="J13" s="28">
        <f t="shared" si="3"/>
        <v>239</v>
      </c>
      <c r="K13" s="22">
        <v>172</v>
      </c>
      <c r="L13" s="22">
        <v>86</v>
      </c>
      <c r="M13" s="29">
        <f t="shared" si="5"/>
        <v>258</v>
      </c>
      <c r="N13" s="24">
        <f t="shared" si="7"/>
        <v>682</v>
      </c>
      <c r="O13" s="22">
        <f t="shared" si="8"/>
        <v>290</v>
      </c>
      <c r="P13" s="25">
        <f t="shared" si="9"/>
        <v>972</v>
      </c>
      <c r="R13" s="30" t="s">
        <v>76</v>
      </c>
      <c r="S13" s="28">
        <v>3960</v>
      </c>
      <c r="T13" s="28">
        <v>1577</v>
      </c>
      <c r="U13" s="27">
        <f t="shared" si="6"/>
        <v>5537</v>
      </c>
    </row>
    <row r="14" spans="1:25" ht="15" customHeight="1">
      <c r="A14" s="4" t="s">
        <v>8</v>
      </c>
      <c r="B14" s="22">
        <v>149</v>
      </c>
      <c r="C14" s="22">
        <v>62</v>
      </c>
      <c r="D14" s="28">
        <f t="shared" si="1"/>
        <v>211</v>
      </c>
      <c r="E14" s="22">
        <v>171</v>
      </c>
      <c r="F14" s="22">
        <v>96</v>
      </c>
      <c r="G14" s="28">
        <f t="shared" si="2"/>
        <v>267</v>
      </c>
      <c r="H14" s="22">
        <v>171</v>
      </c>
      <c r="I14" s="22">
        <v>83</v>
      </c>
      <c r="J14" s="28">
        <f t="shared" si="3"/>
        <v>254</v>
      </c>
      <c r="K14" s="22">
        <v>208</v>
      </c>
      <c r="L14" s="22">
        <v>70</v>
      </c>
      <c r="M14" s="29">
        <f t="shared" si="5"/>
        <v>278</v>
      </c>
      <c r="N14" s="24">
        <f t="shared" si="7"/>
        <v>699</v>
      </c>
      <c r="O14" s="22">
        <f t="shared" si="8"/>
        <v>311</v>
      </c>
      <c r="P14" s="25">
        <f t="shared" si="9"/>
        <v>1010</v>
      </c>
      <c r="R14" s="52" t="s">
        <v>57</v>
      </c>
      <c r="S14" s="28">
        <f>SUM(S11:S13)</f>
        <v>11402</v>
      </c>
      <c r="T14" s="28">
        <f>SUM(T11:T13)</f>
        <v>4527</v>
      </c>
      <c r="U14" s="27">
        <f t="shared" si="6"/>
        <v>15929</v>
      </c>
    </row>
    <row r="15" spans="1:25" ht="15" customHeight="1">
      <c r="A15" s="4" t="s">
        <v>9</v>
      </c>
      <c r="B15" s="22">
        <v>58</v>
      </c>
      <c r="C15" s="22">
        <v>25</v>
      </c>
      <c r="D15" s="28">
        <f t="shared" si="1"/>
        <v>83</v>
      </c>
      <c r="E15" s="22">
        <v>68</v>
      </c>
      <c r="F15" s="22">
        <v>31</v>
      </c>
      <c r="G15" s="28">
        <f t="shared" si="2"/>
        <v>99</v>
      </c>
      <c r="H15" s="22">
        <v>70</v>
      </c>
      <c r="I15" s="22">
        <v>17</v>
      </c>
      <c r="J15" s="28">
        <f t="shared" si="3"/>
        <v>87</v>
      </c>
      <c r="K15" s="22">
        <v>64</v>
      </c>
      <c r="L15" s="22">
        <v>28</v>
      </c>
      <c r="M15" s="29">
        <f t="shared" si="5"/>
        <v>92</v>
      </c>
      <c r="N15" s="24">
        <f t="shared" si="7"/>
        <v>260</v>
      </c>
      <c r="O15" s="22">
        <f t="shared" si="8"/>
        <v>101</v>
      </c>
      <c r="P15" s="25">
        <f t="shared" si="9"/>
        <v>361</v>
      </c>
      <c r="R15" s="30" t="s">
        <v>77</v>
      </c>
      <c r="S15" s="28">
        <v>3961</v>
      </c>
      <c r="T15" s="28">
        <v>1516</v>
      </c>
      <c r="U15" s="27">
        <f t="shared" si="6"/>
        <v>5477</v>
      </c>
    </row>
    <row r="16" spans="1:25" ht="15" customHeight="1">
      <c r="A16" s="4" t="s">
        <v>10</v>
      </c>
      <c r="B16" s="22">
        <v>188</v>
      </c>
      <c r="C16" s="22">
        <v>72</v>
      </c>
      <c r="D16" s="28">
        <f t="shared" si="1"/>
        <v>260</v>
      </c>
      <c r="E16" s="22">
        <v>245</v>
      </c>
      <c r="F16" s="22">
        <v>89</v>
      </c>
      <c r="G16" s="28">
        <f t="shared" si="2"/>
        <v>334</v>
      </c>
      <c r="H16" s="22">
        <v>220</v>
      </c>
      <c r="I16" s="22">
        <v>96</v>
      </c>
      <c r="J16" s="28">
        <f t="shared" si="3"/>
        <v>316</v>
      </c>
      <c r="K16" s="22">
        <v>218</v>
      </c>
      <c r="L16" s="22">
        <v>89</v>
      </c>
      <c r="M16" s="29">
        <f t="shared" si="5"/>
        <v>307</v>
      </c>
      <c r="N16" s="24">
        <f t="shared" si="7"/>
        <v>871</v>
      </c>
      <c r="O16" s="22">
        <f t="shared" si="8"/>
        <v>346</v>
      </c>
      <c r="P16" s="25">
        <f t="shared" si="9"/>
        <v>1217</v>
      </c>
      <c r="R16" s="30" t="s">
        <v>78</v>
      </c>
      <c r="S16" s="28">
        <v>3952</v>
      </c>
      <c r="T16" s="28">
        <v>1372</v>
      </c>
      <c r="U16" s="27">
        <f t="shared" si="6"/>
        <v>5324</v>
      </c>
    </row>
    <row r="17" spans="1:31" ht="15" customHeight="1">
      <c r="A17" s="4" t="s">
        <v>11</v>
      </c>
      <c r="B17" s="22">
        <v>175</v>
      </c>
      <c r="C17" s="22">
        <v>73</v>
      </c>
      <c r="D17" s="28">
        <f t="shared" si="1"/>
        <v>248</v>
      </c>
      <c r="E17" s="22">
        <v>184</v>
      </c>
      <c r="F17" s="22">
        <v>73</v>
      </c>
      <c r="G17" s="28">
        <f t="shared" si="2"/>
        <v>257</v>
      </c>
      <c r="H17" s="22">
        <v>183</v>
      </c>
      <c r="I17" s="22">
        <v>59</v>
      </c>
      <c r="J17" s="28">
        <f t="shared" si="3"/>
        <v>242</v>
      </c>
      <c r="K17" s="22">
        <v>181</v>
      </c>
      <c r="L17" s="22">
        <v>112</v>
      </c>
      <c r="M17" s="29">
        <f t="shared" si="5"/>
        <v>293</v>
      </c>
      <c r="N17" s="24">
        <f t="shared" si="7"/>
        <v>723</v>
      </c>
      <c r="O17" s="22">
        <f t="shared" si="8"/>
        <v>317</v>
      </c>
      <c r="P17" s="25">
        <f t="shared" si="9"/>
        <v>1040</v>
      </c>
      <c r="R17" s="30" t="s">
        <v>79</v>
      </c>
      <c r="S17" s="28">
        <v>3375</v>
      </c>
      <c r="T17" s="28">
        <v>1454</v>
      </c>
      <c r="U17" s="27">
        <f t="shared" si="6"/>
        <v>4829</v>
      </c>
    </row>
    <row r="18" spans="1:31" ht="15" customHeight="1">
      <c r="A18" s="4" t="s">
        <v>12</v>
      </c>
      <c r="B18" s="22">
        <v>193</v>
      </c>
      <c r="C18" s="22">
        <v>72</v>
      </c>
      <c r="D18" s="28">
        <f t="shared" si="1"/>
        <v>265</v>
      </c>
      <c r="E18" s="22">
        <v>237</v>
      </c>
      <c r="F18" s="22">
        <v>76</v>
      </c>
      <c r="G18" s="28">
        <f t="shared" si="2"/>
        <v>313</v>
      </c>
      <c r="H18" s="22">
        <v>198</v>
      </c>
      <c r="I18" s="22">
        <v>73</v>
      </c>
      <c r="J18" s="28">
        <f t="shared" si="3"/>
        <v>271</v>
      </c>
      <c r="K18" s="22">
        <v>244</v>
      </c>
      <c r="L18" s="22">
        <v>70</v>
      </c>
      <c r="M18" s="29">
        <f t="shared" si="5"/>
        <v>314</v>
      </c>
      <c r="N18" s="24">
        <f t="shared" si="7"/>
        <v>872</v>
      </c>
      <c r="O18" s="22">
        <f t="shared" si="8"/>
        <v>291</v>
      </c>
      <c r="P18" s="25">
        <f t="shared" si="9"/>
        <v>1163</v>
      </c>
      <c r="R18" s="52" t="s">
        <v>58</v>
      </c>
      <c r="S18" s="53">
        <f>SUM(S15:S17)</f>
        <v>11288</v>
      </c>
      <c r="T18" s="53">
        <f>SUM(T15:T17)</f>
        <v>4342</v>
      </c>
      <c r="U18" s="27">
        <f t="shared" si="6"/>
        <v>15630</v>
      </c>
    </row>
    <row r="19" spans="1:31" ht="15" customHeight="1">
      <c r="A19" s="4" t="s">
        <v>13</v>
      </c>
      <c r="B19" s="22">
        <v>115</v>
      </c>
      <c r="C19" s="22">
        <v>40</v>
      </c>
      <c r="D19" s="28">
        <f t="shared" si="1"/>
        <v>155</v>
      </c>
      <c r="E19" s="22">
        <v>132</v>
      </c>
      <c r="F19" s="22">
        <v>44</v>
      </c>
      <c r="G19" s="28">
        <f t="shared" si="2"/>
        <v>176</v>
      </c>
      <c r="H19" s="22">
        <v>156</v>
      </c>
      <c r="I19" s="22">
        <v>37</v>
      </c>
      <c r="J19" s="28">
        <f t="shared" si="3"/>
        <v>193</v>
      </c>
      <c r="K19" s="22">
        <v>149</v>
      </c>
      <c r="L19" s="22">
        <v>57</v>
      </c>
      <c r="M19" s="29">
        <f t="shared" si="5"/>
        <v>206</v>
      </c>
      <c r="N19" s="24">
        <f t="shared" si="7"/>
        <v>552</v>
      </c>
      <c r="O19" s="22">
        <f t="shared" si="8"/>
        <v>178</v>
      </c>
      <c r="P19" s="25">
        <f t="shared" si="9"/>
        <v>730</v>
      </c>
      <c r="R19" s="30" t="s">
        <v>80</v>
      </c>
      <c r="S19" s="28">
        <v>3893</v>
      </c>
      <c r="T19" s="28">
        <v>1918</v>
      </c>
      <c r="U19" s="27">
        <f t="shared" si="6"/>
        <v>5811</v>
      </c>
    </row>
    <row r="20" spans="1:31" ht="15" customHeight="1">
      <c r="A20" s="4" t="s">
        <v>14</v>
      </c>
      <c r="B20" s="22">
        <v>393</v>
      </c>
      <c r="C20" s="22">
        <v>154</v>
      </c>
      <c r="D20" s="28">
        <f t="shared" si="1"/>
        <v>547</v>
      </c>
      <c r="E20" s="22">
        <v>499</v>
      </c>
      <c r="F20" s="22">
        <v>175</v>
      </c>
      <c r="G20" s="28">
        <f t="shared" si="2"/>
        <v>674</v>
      </c>
      <c r="H20" s="22">
        <v>502</v>
      </c>
      <c r="I20" s="22">
        <v>175</v>
      </c>
      <c r="J20" s="28">
        <f t="shared" si="3"/>
        <v>677</v>
      </c>
      <c r="K20" s="22">
        <v>510</v>
      </c>
      <c r="L20" s="22">
        <v>184</v>
      </c>
      <c r="M20" s="29">
        <f t="shared" si="5"/>
        <v>694</v>
      </c>
      <c r="N20" s="24">
        <f t="shared" si="7"/>
        <v>1904</v>
      </c>
      <c r="O20" s="22">
        <f t="shared" si="8"/>
        <v>688</v>
      </c>
      <c r="P20" s="25">
        <f t="shared" si="9"/>
        <v>2592</v>
      </c>
      <c r="R20" s="30" t="s">
        <v>81</v>
      </c>
      <c r="S20" s="28">
        <v>3696</v>
      </c>
      <c r="T20" s="28">
        <v>1802</v>
      </c>
      <c r="U20" s="27">
        <f t="shared" si="6"/>
        <v>5498</v>
      </c>
    </row>
    <row r="21" spans="1:31" ht="15" customHeight="1">
      <c r="A21" s="4" t="s">
        <v>15</v>
      </c>
      <c r="B21" s="22">
        <v>938</v>
      </c>
      <c r="C21" s="22">
        <v>335</v>
      </c>
      <c r="D21" s="28">
        <f t="shared" si="1"/>
        <v>1273</v>
      </c>
      <c r="E21" s="22">
        <v>1080</v>
      </c>
      <c r="F21" s="22">
        <v>404</v>
      </c>
      <c r="G21" s="28">
        <f t="shared" si="2"/>
        <v>1484</v>
      </c>
      <c r="H21" s="22">
        <v>1145</v>
      </c>
      <c r="I21" s="22">
        <v>376</v>
      </c>
      <c r="J21" s="28">
        <f t="shared" si="3"/>
        <v>1521</v>
      </c>
      <c r="K21" s="22">
        <v>1067</v>
      </c>
      <c r="L21" s="22">
        <v>392</v>
      </c>
      <c r="M21" s="29">
        <f t="shared" si="5"/>
        <v>1459</v>
      </c>
      <c r="N21" s="24">
        <f t="shared" si="7"/>
        <v>4230</v>
      </c>
      <c r="O21" s="22">
        <f t="shared" si="8"/>
        <v>1507</v>
      </c>
      <c r="P21" s="25">
        <f t="shared" si="9"/>
        <v>5737</v>
      </c>
      <c r="R21" s="30" t="s">
        <v>82</v>
      </c>
      <c r="S21" s="28">
        <v>3553</v>
      </c>
      <c r="T21" s="28">
        <v>1274</v>
      </c>
      <c r="U21" s="27">
        <f t="shared" si="6"/>
        <v>4827</v>
      </c>
    </row>
    <row r="22" spans="1:31" ht="15" customHeight="1" thickBot="1">
      <c r="A22" s="4" t="s">
        <v>16</v>
      </c>
      <c r="B22" s="22">
        <v>387</v>
      </c>
      <c r="C22" s="22">
        <v>164</v>
      </c>
      <c r="D22" s="28">
        <f t="shared" si="1"/>
        <v>551</v>
      </c>
      <c r="E22" s="22">
        <v>510</v>
      </c>
      <c r="F22" s="22">
        <v>160</v>
      </c>
      <c r="G22" s="28">
        <f t="shared" si="2"/>
        <v>670</v>
      </c>
      <c r="H22" s="22">
        <v>454</v>
      </c>
      <c r="I22" s="22">
        <v>158</v>
      </c>
      <c r="J22" s="28">
        <f t="shared" si="3"/>
        <v>612</v>
      </c>
      <c r="K22" s="22">
        <v>475</v>
      </c>
      <c r="L22" s="22">
        <v>204</v>
      </c>
      <c r="M22" s="29">
        <f t="shared" si="5"/>
        <v>679</v>
      </c>
      <c r="N22" s="24">
        <f t="shared" si="7"/>
        <v>1826</v>
      </c>
      <c r="O22" s="22">
        <f t="shared" si="8"/>
        <v>686</v>
      </c>
      <c r="P22" s="25">
        <f t="shared" si="9"/>
        <v>2512</v>
      </c>
      <c r="R22" s="54" t="s">
        <v>61</v>
      </c>
      <c r="S22" s="31">
        <f>SUM(S19:S21)</f>
        <v>11142</v>
      </c>
      <c r="T22" s="31">
        <f>SUM(T19:T21)</f>
        <v>4994</v>
      </c>
      <c r="U22" s="32">
        <f t="shared" si="6"/>
        <v>16136</v>
      </c>
    </row>
    <row r="23" spans="1:31" ht="15" customHeight="1">
      <c r="A23" s="4" t="s">
        <v>17</v>
      </c>
      <c r="B23" s="22">
        <v>596</v>
      </c>
      <c r="C23" s="22">
        <v>275</v>
      </c>
      <c r="D23" s="28">
        <f t="shared" si="1"/>
        <v>871</v>
      </c>
      <c r="E23" s="22">
        <v>702</v>
      </c>
      <c r="F23" s="22">
        <v>278</v>
      </c>
      <c r="G23" s="28">
        <f t="shared" si="2"/>
        <v>980</v>
      </c>
      <c r="H23" s="22">
        <v>654</v>
      </c>
      <c r="I23" s="22">
        <v>281</v>
      </c>
      <c r="J23" s="28">
        <f t="shared" si="3"/>
        <v>935</v>
      </c>
      <c r="K23" s="22">
        <v>698</v>
      </c>
      <c r="L23" s="22">
        <v>300</v>
      </c>
      <c r="M23" s="29">
        <f t="shared" si="5"/>
        <v>998</v>
      </c>
      <c r="N23" s="24">
        <f t="shared" si="7"/>
        <v>2650</v>
      </c>
      <c r="O23" s="22">
        <f t="shared" si="8"/>
        <v>1134</v>
      </c>
      <c r="P23" s="25">
        <f t="shared" si="9"/>
        <v>3784</v>
      </c>
    </row>
    <row r="24" spans="1:31" ht="15" customHeight="1" thickBot="1">
      <c r="A24" s="4" t="s">
        <v>18</v>
      </c>
      <c r="B24" s="22">
        <v>295</v>
      </c>
      <c r="C24" s="22">
        <v>87</v>
      </c>
      <c r="D24" s="28">
        <f t="shared" si="1"/>
        <v>382</v>
      </c>
      <c r="E24" s="22">
        <v>307</v>
      </c>
      <c r="F24" s="22">
        <v>115</v>
      </c>
      <c r="G24" s="28">
        <f t="shared" si="2"/>
        <v>422</v>
      </c>
      <c r="H24" s="22">
        <v>333</v>
      </c>
      <c r="I24" s="22">
        <v>98</v>
      </c>
      <c r="J24" s="28">
        <f t="shared" si="3"/>
        <v>431</v>
      </c>
      <c r="K24" s="22">
        <v>312</v>
      </c>
      <c r="L24" s="22">
        <v>115</v>
      </c>
      <c r="M24" s="29">
        <f t="shared" si="5"/>
        <v>427</v>
      </c>
      <c r="N24" s="24">
        <f t="shared" si="7"/>
        <v>1247</v>
      </c>
      <c r="O24" s="22">
        <f t="shared" si="8"/>
        <v>415</v>
      </c>
      <c r="P24" s="25">
        <f t="shared" si="9"/>
        <v>1662</v>
      </c>
      <c r="R24" s="11" t="s">
        <v>56</v>
      </c>
      <c r="S24" s="10"/>
      <c r="T24" s="10"/>
      <c r="U24" s="10"/>
      <c r="V24" s="33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15" customHeight="1" thickBot="1">
      <c r="A25" s="4" t="s">
        <v>19</v>
      </c>
      <c r="B25" s="22">
        <v>158</v>
      </c>
      <c r="C25" s="22">
        <v>53</v>
      </c>
      <c r="D25" s="28">
        <f t="shared" si="1"/>
        <v>211</v>
      </c>
      <c r="E25" s="22">
        <v>163</v>
      </c>
      <c r="F25" s="22">
        <v>52</v>
      </c>
      <c r="G25" s="28">
        <f t="shared" si="2"/>
        <v>215</v>
      </c>
      <c r="H25" s="22">
        <v>181</v>
      </c>
      <c r="I25" s="22">
        <v>60</v>
      </c>
      <c r="J25" s="28">
        <f t="shared" si="3"/>
        <v>241</v>
      </c>
      <c r="K25" s="22">
        <v>137</v>
      </c>
      <c r="L25" s="22">
        <v>67</v>
      </c>
      <c r="M25" s="29">
        <f t="shared" si="5"/>
        <v>204</v>
      </c>
      <c r="N25" s="24">
        <f t="shared" si="7"/>
        <v>639</v>
      </c>
      <c r="O25" s="22">
        <f t="shared" si="8"/>
        <v>232</v>
      </c>
      <c r="P25" s="25">
        <f t="shared" si="9"/>
        <v>871</v>
      </c>
      <c r="R25" s="93" t="s">
        <v>52</v>
      </c>
      <c r="S25" s="94"/>
      <c r="T25" s="94"/>
      <c r="U25" s="12" t="s">
        <v>83</v>
      </c>
      <c r="V25" s="12" t="s">
        <v>84</v>
      </c>
      <c r="W25" s="12" t="s">
        <v>85</v>
      </c>
      <c r="X25" s="13" t="s">
        <v>86</v>
      </c>
      <c r="Y25" s="14" t="s">
        <v>55</v>
      </c>
      <c r="Z25" s="10"/>
      <c r="AA25" s="10"/>
      <c r="AB25" s="10"/>
      <c r="AC25" s="10"/>
      <c r="AD25" s="10"/>
      <c r="AE25" s="10"/>
    </row>
    <row r="26" spans="1:31" ht="15" customHeight="1" thickTop="1">
      <c r="A26" s="4" t="s">
        <v>20</v>
      </c>
      <c r="B26" s="22">
        <v>423</v>
      </c>
      <c r="C26" s="22">
        <v>166</v>
      </c>
      <c r="D26" s="28">
        <f t="shared" si="1"/>
        <v>589</v>
      </c>
      <c r="E26" s="22">
        <v>448</v>
      </c>
      <c r="F26" s="22">
        <v>194</v>
      </c>
      <c r="G26" s="28">
        <f t="shared" si="2"/>
        <v>642</v>
      </c>
      <c r="H26" s="22">
        <v>567</v>
      </c>
      <c r="I26" s="22">
        <v>191</v>
      </c>
      <c r="J26" s="28">
        <f t="shared" si="3"/>
        <v>758</v>
      </c>
      <c r="K26" s="22">
        <v>473</v>
      </c>
      <c r="L26" s="22">
        <v>185</v>
      </c>
      <c r="M26" s="29">
        <f t="shared" si="5"/>
        <v>658</v>
      </c>
      <c r="N26" s="24">
        <f t="shared" si="7"/>
        <v>1911</v>
      </c>
      <c r="O26" s="22">
        <f t="shared" si="8"/>
        <v>736</v>
      </c>
      <c r="P26" s="25">
        <f t="shared" si="9"/>
        <v>2647</v>
      </c>
      <c r="R26" s="95" t="s">
        <v>59</v>
      </c>
      <c r="S26" s="96"/>
      <c r="T26" s="96"/>
      <c r="U26" s="55">
        <v>3014</v>
      </c>
      <c r="V26" s="55">
        <v>3377</v>
      </c>
      <c r="W26" s="55">
        <v>3387</v>
      </c>
      <c r="X26" s="56">
        <v>3431</v>
      </c>
      <c r="Y26" s="34">
        <f>SUM(U26:X26)</f>
        <v>13209</v>
      </c>
      <c r="Z26" s="33"/>
      <c r="AA26" s="10"/>
      <c r="AB26" s="10"/>
      <c r="AC26" s="10"/>
      <c r="AD26" s="10"/>
      <c r="AE26" s="10"/>
    </row>
    <row r="27" spans="1:31" ht="15" customHeight="1" thickBot="1">
      <c r="A27" s="4" t="s">
        <v>21</v>
      </c>
      <c r="B27" s="22">
        <v>137</v>
      </c>
      <c r="C27" s="22">
        <v>78</v>
      </c>
      <c r="D27" s="28">
        <f t="shared" si="1"/>
        <v>215</v>
      </c>
      <c r="E27" s="22">
        <v>163</v>
      </c>
      <c r="F27" s="22">
        <v>93</v>
      </c>
      <c r="G27" s="28">
        <f t="shared" si="2"/>
        <v>256</v>
      </c>
      <c r="H27" s="22">
        <v>138</v>
      </c>
      <c r="I27" s="22">
        <v>72</v>
      </c>
      <c r="J27" s="28">
        <f t="shared" si="3"/>
        <v>210</v>
      </c>
      <c r="K27" s="22">
        <v>172</v>
      </c>
      <c r="L27" s="22">
        <v>99</v>
      </c>
      <c r="M27" s="29">
        <f t="shared" si="5"/>
        <v>271</v>
      </c>
      <c r="N27" s="24">
        <f t="shared" si="7"/>
        <v>610</v>
      </c>
      <c r="O27" s="22">
        <f t="shared" si="8"/>
        <v>342</v>
      </c>
      <c r="P27" s="25">
        <f t="shared" si="9"/>
        <v>952</v>
      </c>
      <c r="R27" s="97" t="s">
        <v>60</v>
      </c>
      <c r="S27" s="98"/>
      <c r="T27" s="98"/>
      <c r="U27" s="57">
        <v>10529</v>
      </c>
      <c r="V27" s="57">
        <v>12552</v>
      </c>
      <c r="W27" s="57">
        <v>12243</v>
      </c>
      <c r="X27" s="58">
        <v>12705</v>
      </c>
      <c r="Y27" s="35">
        <f>SUM(U27:X27)</f>
        <v>48029</v>
      </c>
      <c r="Z27" s="33"/>
      <c r="AA27" s="10"/>
      <c r="AB27" s="10"/>
      <c r="AC27" s="10"/>
      <c r="AD27" s="10"/>
      <c r="AE27" s="10"/>
    </row>
    <row r="28" spans="1:31" ht="15" customHeight="1" thickTop="1" thickBot="1">
      <c r="A28" s="4" t="s">
        <v>22</v>
      </c>
      <c r="B28" s="22">
        <v>83</v>
      </c>
      <c r="C28" s="22">
        <v>32</v>
      </c>
      <c r="D28" s="28">
        <f t="shared" si="1"/>
        <v>115</v>
      </c>
      <c r="E28" s="22">
        <v>86</v>
      </c>
      <c r="F28" s="22">
        <v>57</v>
      </c>
      <c r="G28" s="28">
        <f t="shared" si="2"/>
        <v>143</v>
      </c>
      <c r="H28" s="22">
        <v>86</v>
      </c>
      <c r="I28" s="22">
        <v>42</v>
      </c>
      <c r="J28" s="28">
        <f t="shared" si="3"/>
        <v>128</v>
      </c>
      <c r="K28" s="22">
        <v>86</v>
      </c>
      <c r="L28" s="22">
        <v>55</v>
      </c>
      <c r="M28" s="29">
        <f t="shared" si="5"/>
        <v>141</v>
      </c>
      <c r="N28" s="24">
        <f t="shared" si="7"/>
        <v>341</v>
      </c>
      <c r="O28" s="22">
        <f t="shared" si="8"/>
        <v>186</v>
      </c>
      <c r="P28" s="25">
        <f t="shared" si="9"/>
        <v>527</v>
      </c>
      <c r="R28" s="99" t="s">
        <v>53</v>
      </c>
      <c r="S28" s="100"/>
      <c r="T28" s="100"/>
      <c r="U28" s="36">
        <f>SUM(U26:U27)</f>
        <v>13543</v>
      </c>
      <c r="V28" s="36">
        <f>SUM(V26:V27)</f>
        <v>15929</v>
      </c>
      <c r="W28" s="36">
        <f>SUM(W26:W27)</f>
        <v>15630</v>
      </c>
      <c r="X28" s="37">
        <f>SUM(X26:X27)</f>
        <v>16136</v>
      </c>
      <c r="Y28" s="38">
        <f>SUM(Y26:Y27)</f>
        <v>61238</v>
      </c>
      <c r="Z28" s="10"/>
      <c r="AA28" s="10"/>
      <c r="AB28" s="10"/>
      <c r="AC28" s="10"/>
      <c r="AD28" s="10"/>
      <c r="AE28" s="10"/>
    </row>
    <row r="29" spans="1:31" ht="15" customHeight="1" thickBot="1">
      <c r="A29" s="4" t="s">
        <v>23</v>
      </c>
      <c r="B29" s="22">
        <v>97</v>
      </c>
      <c r="C29" s="22">
        <v>43</v>
      </c>
      <c r="D29" s="28">
        <f t="shared" si="1"/>
        <v>140</v>
      </c>
      <c r="E29" s="22">
        <v>108</v>
      </c>
      <c r="F29" s="22">
        <v>61</v>
      </c>
      <c r="G29" s="28">
        <f t="shared" si="2"/>
        <v>169</v>
      </c>
      <c r="H29" s="22">
        <v>99</v>
      </c>
      <c r="I29" s="22">
        <v>36</v>
      </c>
      <c r="J29" s="28">
        <f t="shared" si="3"/>
        <v>135</v>
      </c>
      <c r="K29" s="22">
        <v>113</v>
      </c>
      <c r="L29" s="22">
        <v>58</v>
      </c>
      <c r="M29" s="29">
        <f t="shared" si="5"/>
        <v>171</v>
      </c>
      <c r="N29" s="24">
        <f t="shared" si="7"/>
        <v>417</v>
      </c>
      <c r="O29" s="22">
        <f t="shared" si="8"/>
        <v>198</v>
      </c>
      <c r="P29" s="25">
        <f t="shared" si="9"/>
        <v>615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5" customHeight="1" thickBot="1">
      <c r="A30" s="4" t="s">
        <v>24</v>
      </c>
      <c r="B30" s="22">
        <v>62</v>
      </c>
      <c r="C30" s="22">
        <v>34</v>
      </c>
      <c r="D30" s="28">
        <f t="shared" si="1"/>
        <v>96</v>
      </c>
      <c r="E30" s="22">
        <v>85</v>
      </c>
      <c r="F30" s="22">
        <v>47</v>
      </c>
      <c r="G30" s="28">
        <f t="shared" si="2"/>
        <v>132</v>
      </c>
      <c r="H30" s="22">
        <v>82</v>
      </c>
      <c r="I30" s="22">
        <v>48</v>
      </c>
      <c r="J30" s="28">
        <f t="shared" si="3"/>
        <v>130</v>
      </c>
      <c r="K30" s="22">
        <v>64</v>
      </c>
      <c r="L30" s="22">
        <v>51</v>
      </c>
      <c r="M30" s="29">
        <f t="shared" si="5"/>
        <v>115</v>
      </c>
      <c r="N30" s="24">
        <f t="shared" si="7"/>
        <v>293</v>
      </c>
      <c r="O30" s="22">
        <f t="shared" si="8"/>
        <v>180</v>
      </c>
      <c r="P30" s="25">
        <f t="shared" si="9"/>
        <v>473</v>
      </c>
      <c r="R30" s="62" t="s">
        <v>97</v>
      </c>
      <c r="S30" s="63"/>
      <c r="T30" s="63"/>
      <c r="U30" s="63"/>
      <c r="V30" s="63"/>
      <c r="W30" s="63"/>
      <c r="X30" s="63"/>
      <c r="Y30" s="64"/>
    </row>
    <row r="31" spans="1:31" ht="15" customHeight="1">
      <c r="A31" s="4" t="s">
        <v>25</v>
      </c>
      <c r="B31" s="22">
        <v>101</v>
      </c>
      <c r="C31" s="22">
        <v>61</v>
      </c>
      <c r="D31" s="28">
        <f t="shared" si="1"/>
        <v>162</v>
      </c>
      <c r="E31" s="22">
        <v>126</v>
      </c>
      <c r="F31" s="22">
        <v>55</v>
      </c>
      <c r="G31" s="28">
        <f t="shared" si="2"/>
        <v>181</v>
      </c>
      <c r="H31" s="22">
        <v>107</v>
      </c>
      <c r="I31" s="22">
        <v>64</v>
      </c>
      <c r="J31" s="28">
        <f t="shared" si="3"/>
        <v>171</v>
      </c>
      <c r="K31" s="22">
        <v>130</v>
      </c>
      <c r="L31" s="22">
        <v>59</v>
      </c>
      <c r="M31" s="29">
        <f t="shared" si="5"/>
        <v>189</v>
      </c>
      <c r="N31" s="24">
        <f t="shared" si="7"/>
        <v>464</v>
      </c>
      <c r="O31" s="22">
        <f t="shared" si="8"/>
        <v>239</v>
      </c>
      <c r="P31" s="25">
        <f t="shared" si="9"/>
        <v>703</v>
      </c>
      <c r="R31" s="80" t="s">
        <v>87</v>
      </c>
      <c r="S31" s="81"/>
      <c r="T31" s="81"/>
      <c r="U31" s="82" t="s">
        <v>88</v>
      </c>
      <c r="V31" s="82"/>
      <c r="W31" s="82"/>
      <c r="X31" s="82"/>
      <c r="Y31" s="83"/>
    </row>
    <row r="32" spans="1:31" ht="15" customHeight="1">
      <c r="A32" s="4" t="s">
        <v>26</v>
      </c>
      <c r="B32" s="22">
        <v>99</v>
      </c>
      <c r="C32" s="22">
        <v>34</v>
      </c>
      <c r="D32" s="28">
        <f t="shared" si="1"/>
        <v>133</v>
      </c>
      <c r="E32" s="22">
        <v>114</v>
      </c>
      <c r="F32" s="22">
        <v>37</v>
      </c>
      <c r="G32" s="28">
        <f t="shared" si="2"/>
        <v>151</v>
      </c>
      <c r="H32" s="22">
        <v>127</v>
      </c>
      <c r="I32" s="22">
        <v>39</v>
      </c>
      <c r="J32" s="28">
        <f t="shared" si="3"/>
        <v>166</v>
      </c>
      <c r="K32" s="22">
        <v>134</v>
      </c>
      <c r="L32" s="22">
        <v>65</v>
      </c>
      <c r="M32" s="29">
        <f t="shared" si="5"/>
        <v>199</v>
      </c>
      <c r="N32" s="24">
        <f t="shared" si="7"/>
        <v>474</v>
      </c>
      <c r="O32" s="22">
        <f t="shared" si="8"/>
        <v>175</v>
      </c>
      <c r="P32" s="25">
        <f t="shared" si="9"/>
        <v>649</v>
      </c>
      <c r="R32" s="76" t="s">
        <v>89</v>
      </c>
      <c r="S32" s="77"/>
      <c r="T32" s="77"/>
      <c r="U32" s="84" t="s">
        <v>90</v>
      </c>
      <c r="V32" s="84"/>
      <c r="W32" s="84"/>
      <c r="X32" s="84"/>
      <c r="Y32" s="85"/>
    </row>
    <row r="33" spans="1:25" ht="15" customHeight="1">
      <c r="A33" s="4" t="s">
        <v>27</v>
      </c>
      <c r="B33" s="22">
        <v>206</v>
      </c>
      <c r="C33" s="22">
        <v>94</v>
      </c>
      <c r="D33" s="28">
        <f t="shared" si="1"/>
        <v>300</v>
      </c>
      <c r="E33" s="22">
        <v>264</v>
      </c>
      <c r="F33" s="22">
        <v>86</v>
      </c>
      <c r="G33" s="28">
        <f t="shared" si="2"/>
        <v>350</v>
      </c>
      <c r="H33" s="22">
        <v>259</v>
      </c>
      <c r="I33" s="22">
        <v>90</v>
      </c>
      <c r="J33" s="28">
        <f t="shared" si="3"/>
        <v>349</v>
      </c>
      <c r="K33" s="22">
        <v>255</v>
      </c>
      <c r="L33" s="22">
        <v>120</v>
      </c>
      <c r="M33" s="29">
        <f t="shared" si="5"/>
        <v>375</v>
      </c>
      <c r="N33" s="24">
        <f t="shared" si="7"/>
        <v>984</v>
      </c>
      <c r="O33" s="22">
        <f t="shared" si="8"/>
        <v>390</v>
      </c>
      <c r="P33" s="25">
        <f t="shared" si="9"/>
        <v>1374</v>
      </c>
      <c r="R33" s="76"/>
      <c r="S33" s="77"/>
      <c r="T33" s="77"/>
      <c r="U33" s="60"/>
      <c r="V33" s="71" t="s">
        <v>91</v>
      </c>
      <c r="W33" s="71"/>
      <c r="X33" s="71"/>
      <c r="Y33" s="72"/>
    </row>
    <row r="34" spans="1:25" ht="15" customHeight="1">
      <c r="A34" s="4" t="s">
        <v>28</v>
      </c>
      <c r="B34" s="22">
        <v>73</v>
      </c>
      <c r="C34" s="22">
        <v>39</v>
      </c>
      <c r="D34" s="28">
        <f t="shared" si="1"/>
        <v>112</v>
      </c>
      <c r="E34" s="22">
        <v>80</v>
      </c>
      <c r="F34" s="22">
        <v>27</v>
      </c>
      <c r="G34" s="28">
        <f t="shared" si="2"/>
        <v>107</v>
      </c>
      <c r="H34" s="22">
        <v>68</v>
      </c>
      <c r="I34" s="22">
        <v>42</v>
      </c>
      <c r="J34" s="28">
        <f t="shared" si="3"/>
        <v>110</v>
      </c>
      <c r="K34" s="22">
        <v>66</v>
      </c>
      <c r="L34" s="22">
        <v>43</v>
      </c>
      <c r="M34" s="29">
        <f t="shared" si="5"/>
        <v>109</v>
      </c>
      <c r="N34" s="24">
        <f t="shared" si="7"/>
        <v>287</v>
      </c>
      <c r="O34" s="22">
        <f t="shared" si="8"/>
        <v>151</v>
      </c>
      <c r="P34" s="25">
        <f t="shared" si="9"/>
        <v>438</v>
      </c>
      <c r="R34" s="76"/>
      <c r="S34" s="77"/>
      <c r="T34" s="77"/>
      <c r="U34" s="61"/>
      <c r="V34" s="65" t="s">
        <v>92</v>
      </c>
      <c r="W34" s="65"/>
      <c r="X34" s="65"/>
      <c r="Y34" s="66"/>
    </row>
    <row r="35" spans="1:25" ht="15" customHeight="1">
      <c r="A35" s="4" t="s">
        <v>29</v>
      </c>
      <c r="B35" s="22">
        <v>642</v>
      </c>
      <c r="C35" s="22">
        <v>276</v>
      </c>
      <c r="D35" s="28">
        <f t="shared" si="1"/>
        <v>918</v>
      </c>
      <c r="E35" s="22">
        <v>767</v>
      </c>
      <c r="F35" s="22">
        <v>306</v>
      </c>
      <c r="G35" s="28">
        <f t="shared" si="2"/>
        <v>1073</v>
      </c>
      <c r="H35" s="22">
        <v>716</v>
      </c>
      <c r="I35" s="22">
        <v>315</v>
      </c>
      <c r="J35" s="28">
        <f t="shared" si="3"/>
        <v>1031</v>
      </c>
      <c r="K35" s="22">
        <v>767</v>
      </c>
      <c r="L35" s="22">
        <v>365</v>
      </c>
      <c r="M35" s="29">
        <f t="shared" si="5"/>
        <v>1132</v>
      </c>
      <c r="N35" s="24">
        <f t="shared" si="7"/>
        <v>2892</v>
      </c>
      <c r="O35" s="22">
        <f t="shared" si="8"/>
        <v>1262</v>
      </c>
      <c r="P35" s="25">
        <f t="shared" si="9"/>
        <v>4154</v>
      </c>
      <c r="R35" s="76" t="s">
        <v>93</v>
      </c>
      <c r="S35" s="77"/>
      <c r="T35" s="77"/>
      <c r="U35" s="67" t="s">
        <v>94</v>
      </c>
      <c r="V35" s="68"/>
      <c r="W35" s="68"/>
      <c r="X35" s="68"/>
      <c r="Y35" s="69"/>
    </row>
    <row r="36" spans="1:25" ht="15" customHeight="1">
      <c r="A36" s="4" t="s">
        <v>30</v>
      </c>
      <c r="B36" s="22">
        <v>373</v>
      </c>
      <c r="C36" s="22">
        <v>180</v>
      </c>
      <c r="D36" s="28">
        <f t="shared" si="1"/>
        <v>553</v>
      </c>
      <c r="E36" s="22">
        <v>466</v>
      </c>
      <c r="F36" s="22">
        <v>184</v>
      </c>
      <c r="G36" s="28">
        <f t="shared" si="2"/>
        <v>650</v>
      </c>
      <c r="H36" s="22">
        <v>452</v>
      </c>
      <c r="I36" s="22">
        <v>162</v>
      </c>
      <c r="J36" s="28">
        <f t="shared" si="3"/>
        <v>614</v>
      </c>
      <c r="K36" s="22">
        <v>434</v>
      </c>
      <c r="L36" s="22">
        <v>184</v>
      </c>
      <c r="M36" s="29">
        <f t="shared" si="5"/>
        <v>618</v>
      </c>
      <c r="N36" s="24">
        <f t="shared" si="7"/>
        <v>1725</v>
      </c>
      <c r="O36" s="22">
        <f t="shared" si="8"/>
        <v>710</v>
      </c>
      <c r="P36" s="25">
        <f t="shared" si="9"/>
        <v>2435</v>
      </c>
      <c r="R36" s="76"/>
      <c r="S36" s="77"/>
      <c r="T36" s="77"/>
      <c r="U36" s="70" t="s">
        <v>95</v>
      </c>
      <c r="V36" s="71"/>
      <c r="W36" s="71"/>
      <c r="X36" s="71"/>
      <c r="Y36" s="72"/>
    </row>
    <row r="37" spans="1:25" ht="15" customHeight="1" thickBot="1">
      <c r="A37" s="4" t="s">
        <v>31</v>
      </c>
      <c r="B37" s="22">
        <v>93</v>
      </c>
      <c r="C37" s="22">
        <v>33</v>
      </c>
      <c r="D37" s="28">
        <f t="shared" si="1"/>
        <v>126</v>
      </c>
      <c r="E37" s="22">
        <v>95</v>
      </c>
      <c r="F37" s="22">
        <v>40</v>
      </c>
      <c r="G37" s="28">
        <f t="shared" si="2"/>
        <v>135</v>
      </c>
      <c r="H37" s="22">
        <v>103</v>
      </c>
      <c r="I37" s="22">
        <v>36</v>
      </c>
      <c r="J37" s="28">
        <f t="shared" si="3"/>
        <v>139</v>
      </c>
      <c r="K37" s="22">
        <v>115</v>
      </c>
      <c r="L37" s="22">
        <v>57</v>
      </c>
      <c r="M37" s="29">
        <f t="shared" si="5"/>
        <v>172</v>
      </c>
      <c r="N37" s="24">
        <f t="shared" si="7"/>
        <v>406</v>
      </c>
      <c r="O37" s="22">
        <f t="shared" si="8"/>
        <v>166</v>
      </c>
      <c r="P37" s="25">
        <f t="shared" si="9"/>
        <v>572</v>
      </c>
      <c r="R37" s="78"/>
      <c r="S37" s="79"/>
      <c r="T37" s="79"/>
      <c r="U37" s="73" t="s">
        <v>96</v>
      </c>
      <c r="V37" s="74"/>
      <c r="W37" s="74"/>
      <c r="X37" s="74"/>
      <c r="Y37" s="75"/>
    </row>
    <row r="38" spans="1:25" ht="15" customHeight="1">
      <c r="A38" s="4" t="s">
        <v>32</v>
      </c>
      <c r="B38" s="22">
        <v>72</v>
      </c>
      <c r="C38" s="22">
        <v>33</v>
      </c>
      <c r="D38" s="28">
        <f t="shared" si="1"/>
        <v>105</v>
      </c>
      <c r="E38" s="22">
        <v>65</v>
      </c>
      <c r="F38" s="22">
        <v>35</v>
      </c>
      <c r="G38" s="28">
        <f t="shared" si="2"/>
        <v>100</v>
      </c>
      <c r="H38" s="22">
        <v>75</v>
      </c>
      <c r="I38" s="22">
        <v>32</v>
      </c>
      <c r="J38" s="28">
        <f t="shared" si="3"/>
        <v>107</v>
      </c>
      <c r="K38" s="22">
        <v>64</v>
      </c>
      <c r="L38" s="22">
        <v>45</v>
      </c>
      <c r="M38" s="29">
        <f t="shared" si="5"/>
        <v>109</v>
      </c>
      <c r="N38" s="24">
        <f t="shared" si="7"/>
        <v>276</v>
      </c>
      <c r="O38" s="22">
        <f t="shared" si="8"/>
        <v>145</v>
      </c>
      <c r="P38" s="25">
        <f t="shared" si="9"/>
        <v>421</v>
      </c>
    </row>
    <row r="39" spans="1:25" ht="15" customHeight="1">
      <c r="A39" s="4" t="s">
        <v>33</v>
      </c>
      <c r="B39" s="22">
        <v>186</v>
      </c>
      <c r="C39" s="22">
        <v>57</v>
      </c>
      <c r="D39" s="28">
        <f t="shared" si="1"/>
        <v>243</v>
      </c>
      <c r="E39" s="22">
        <v>214</v>
      </c>
      <c r="F39" s="22">
        <v>61</v>
      </c>
      <c r="G39" s="28">
        <f t="shared" si="2"/>
        <v>275</v>
      </c>
      <c r="H39" s="22">
        <v>179</v>
      </c>
      <c r="I39" s="22">
        <v>48</v>
      </c>
      <c r="J39" s="28">
        <f t="shared" si="3"/>
        <v>227</v>
      </c>
      <c r="K39" s="22">
        <v>171</v>
      </c>
      <c r="L39" s="22">
        <v>65</v>
      </c>
      <c r="M39" s="29">
        <f t="shared" si="5"/>
        <v>236</v>
      </c>
      <c r="N39" s="24">
        <f t="shared" si="7"/>
        <v>750</v>
      </c>
      <c r="O39" s="22">
        <f t="shared" si="8"/>
        <v>231</v>
      </c>
      <c r="P39" s="25">
        <f t="shared" si="9"/>
        <v>981</v>
      </c>
    </row>
    <row r="40" spans="1:25" ht="15" customHeight="1">
      <c r="A40" s="4" t="s">
        <v>34</v>
      </c>
      <c r="B40" s="22">
        <v>227</v>
      </c>
      <c r="C40" s="22">
        <v>99</v>
      </c>
      <c r="D40" s="28">
        <f t="shared" si="1"/>
        <v>326</v>
      </c>
      <c r="E40" s="22">
        <v>288</v>
      </c>
      <c r="F40" s="22">
        <v>94</v>
      </c>
      <c r="G40" s="28">
        <f t="shared" si="2"/>
        <v>382</v>
      </c>
      <c r="H40" s="22">
        <v>293</v>
      </c>
      <c r="I40" s="22">
        <v>89</v>
      </c>
      <c r="J40" s="28">
        <f t="shared" si="3"/>
        <v>382</v>
      </c>
      <c r="K40" s="22">
        <v>256</v>
      </c>
      <c r="L40" s="22">
        <v>123</v>
      </c>
      <c r="M40" s="29">
        <f t="shared" si="5"/>
        <v>379</v>
      </c>
      <c r="N40" s="24">
        <f t="shared" si="7"/>
        <v>1064</v>
      </c>
      <c r="O40" s="22">
        <f t="shared" si="8"/>
        <v>405</v>
      </c>
      <c r="P40" s="25">
        <f t="shared" si="9"/>
        <v>1469</v>
      </c>
    </row>
    <row r="41" spans="1:25" ht="15" customHeight="1">
      <c r="A41" s="4" t="s">
        <v>35</v>
      </c>
      <c r="B41" s="22">
        <v>114</v>
      </c>
      <c r="C41" s="22">
        <v>50</v>
      </c>
      <c r="D41" s="28">
        <f t="shared" si="1"/>
        <v>164</v>
      </c>
      <c r="E41" s="22">
        <v>169</v>
      </c>
      <c r="F41" s="22">
        <v>68</v>
      </c>
      <c r="G41" s="28">
        <f t="shared" si="2"/>
        <v>237</v>
      </c>
      <c r="H41" s="22">
        <v>160</v>
      </c>
      <c r="I41" s="22">
        <v>51</v>
      </c>
      <c r="J41" s="28">
        <f t="shared" si="3"/>
        <v>211</v>
      </c>
      <c r="K41" s="22">
        <v>136</v>
      </c>
      <c r="L41" s="22">
        <v>63</v>
      </c>
      <c r="M41" s="29">
        <f t="shared" si="5"/>
        <v>199</v>
      </c>
      <c r="N41" s="24">
        <f t="shared" si="7"/>
        <v>579</v>
      </c>
      <c r="O41" s="22">
        <f t="shared" si="8"/>
        <v>232</v>
      </c>
      <c r="P41" s="25">
        <f t="shared" si="9"/>
        <v>811</v>
      </c>
    </row>
    <row r="42" spans="1:25" ht="15" customHeight="1">
      <c r="A42" s="4" t="s">
        <v>36</v>
      </c>
      <c r="B42" s="22">
        <v>54</v>
      </c>
      <c r="C42" s="22">
        <v>14</v>
      </c>
      <c r="D42" s="28">
        <f t="shared" si="1"/>
        <v>68</v>
      </c>
      <c r="E42" s="22">
        <v>86</v>
      </c>
      <c r="F42" s="22">
        <v>23</v>
      </c>
      <c r="G42" s="28">
        <f t="shared" si="2"/>
        <v>109</v>
      </c>
      <c r="H42" s="22">
        <v>89</v>
      </c>
      <c r="I42" s="22">
        <v>22</v>
      </c>
      <c r="J42" s="28">
        <f t="shared" si="3"/>
        <v>111</v>
      </c>
      <c r="K42" s="22">
        <v>72</v>
      </c>
      <c r="L42" s="22">
        <v>43</v>
      </c>
      <c r="M42" s="29">
        <f t="shared" si="5"/>
        <v>115</v>
      </c>
      <c r="N42" s="24">
        <f t="shared" si="7"/>
        <v>301</v>
      </c>
      <c r="O42" s="22">
        <f t="shared" si="8"/>
        <v>102</v>
      </c>
      <c r="P42" s="25">
        <f t="shared" si="9"/>
        <v>403</v>
      </c>
    </row>
    <row r="43" spans="1:25" ht="15" customHeight="1">
      <c r="A43" s="4" t="s">
        <v>37</v>
      </c>
      <c r="B43" s="22">
        <v>69</v>
      </c>
      <c r="C43" s="22">
        <v>23</v>
      </c>
      <c r="D43" s="28">
        <f t="shared" si="1"/>
        <v>92</v>
      </c>
      <c r="E43" s="22">
        <v>65</v>
      </c>
      <c r="F43" s="22">
        <v>37</v>
      </c>
      <c r="G43" s="28">
        <f t="shared" si="2"/>
        <v>102</v>
      </c>
      <c r="H43" s="22">
        <v>72</v>
      </c>
      <c r="I43" s="22">
        <v>13</v>
      </c>
      <c r="J43" s="28">
        <f t="shared" si="3"/>
        <v>85</v>
      </c>
      <c r="K43" s="22">
        <v>65</v>
      </c>
      <c r="L43" s="22">
        <v>29</v>
      </c>
      <c r="M43" s="29">
        <f t="shared" si="5"/>
        <v>94</v>
      </c>
      <c r="N43" s="24">
        <f t="shared" si="7"/>
        <v>271</v>
      </c>
      <c r="O43" s="22">
        <f t="shared" si="8"/>
        <v>102</v>
      </c>
      <c r="P43" s="25">
        <f t="shared" si="9"/>
        <v>373</v>
      </c>
    </row>
    <row r="44" spans="1:25" ht="15" customHeight="1">
      <c r="A44" s="4" t="s">
        <v>38</v>
      </c>
      <c r="B44" s="22">
        <v>117</v>
      </c>
      <c r="C44" s="22">
        <v>60</v>
      </c>
      <c r="D44" s="28">
        <f t="shared" si="1"/>
        <v>177</v>
      </c>
      <c r="E44" s="22">
        <v>122</v>
      </c>
      <c r="F44" s="22">
        <v>66</v>
      </c>
      <c r="G44" s="28">
        <f t="shared" si="2"/>
        <v>188</v>
      </c>
      <c r="H44" s="22">
        <v>128</v>
      </c>
      <c r="I44" s="22">
        <v>66</v>
      </c>
      <c r="J44" s="28">
        <f t="shared" si="3"/>
        <v>194</v>
      </c>
      <c r="K44" s="22">
        <v>119</v>
      </c>
      <c r="L44" s="22">
        <v>75</v>
      </c>
      <c r="M44" s="29">
        <f t="shared" si="5"/>
        <v>194</v>
      </c>
      <c r="N44" s="24">
        <f t="shared" si="7"/>
        <v>486</v>
      </c>
      <c r="O44" s="22">
        <f t="shared" si="8"/>
        <v>267</v>
      </c>
      <c r="P44" s="25">
        <f t="shared" si="9"/>
        <v>753</v>
      </c>
    </row>
    <row r="45" spans="1:25" ht="15" customHeight="1">
      <c r="A45" s="4" t="s">
        <v>39</v>
      </c>
      <c r="B45" s="22">
        <v>75</v>
      </c>
      <c r="C45" s="22">
        <v>40</v>
      </c>
      <c r="D45" s="28">
        <f t="shared" si="1"/>
        <v>115</v>
      </c>
      <c r="E45" s="22">
        <v>97</v>
      </c>
      <c r="F45" s="22">
        <v>41</v>
      </c>
      <c r="G45" s="28">
        <f t="shared" si="2"/>
        <v>138</v>
      </c>
      <c r="H45" s="22">
        <v>87</v>
      </c>
      <c r="I45" s="22">
        <v>32</v>
      </c>
      <c r="J45" s="28">
        <f t="shared" si="3"/>
        <v>119</v>
      </c>
      <c r="K45" s="22">
        <v>103</v>
      </c>
      <c r="L45" s="22">
        <v>31</v>
      </c>
      <c r="M45" s="29">
        <f t="shared" si="5"/>
        <v>134</v>
      </c>
      <c r="N45" s="24">
        <f t="shared" si="7"/>
        <v>362</v>
      </c>
      <c r="O45" s="22">
        <f t="shared" si="8"/>
        <v>144</v>
      </c>
      <c r="P45" s="25">
        <f t="shared" si="9"/>
        <v>506</v>
      </c>
    </row>
    <row r="46" spans="1:25" ht="15" customHeight="1">
      <c r="A46" s="4" t="s">
        <v>40</v>
      </c>
      <c r="B46" s="22">
        <v>475</v>
      </c>
      <c r="C46" s="22">
        <v>183</v>
      </c>
      <c r="D46" s="28">
        <f t="shared" si="1"/>
        <v>658</v>
      </c>
      <c r="E46" s="22">
        <v>591</v>
      </c>
      <c r="F46" s="22">
        <v>204</v>
      </c>
      <c r="G46" s="28">
        <f t="shared" si="2"/>
        <v>795</v>
      </c>
      <c r="H46" s="22">
        <v>567</v>
      </c>
      <c r="I46" s="22">
        <v>201</v>
      </c>
      <c r="J46" s="28">
        <f t="shared" si="3"/>
        <v>768</v>
      </c>
      <c r="K46" s="22">
        <v>556</v>
      </c>
      <c r="L46" s="22">
        <v>256</v>
      </c>
      <c r="M46" s="29">
        <f t="shared" si="5"/>
        <v>812</v>
      </c>
      <c r="N46" s="24">
        <f t="shared" si="7"/>
        <v>2189</v>
      </c>
      <c r="O46" s="22">
        <f t="shared" si="8"/>
        <v>844</v>
      </c>
      <c r="P46" s="25">
        <f t="shared" si="9"/>
        <v>3033</v>
      </c>
    </row>
    <row r="47" spans="1:25" ht="15" customHeight="1">
      <c r="A47" s="4" t="s">
        <v>41</v>
      </c>
      <c r="B47" s="22">
        <v>48</v>
      </c>
      <c r="C47" s="22">
        <v>29</v>
      </c>
      <c r="D47" s="28">
        <f t="shared" si="1"/>
        <v>77</v>
      </c>
      <c r="E47" s="22">
        <v>73</v>
      </c>
      <c r="F47" s="22">
        <v>33</v>
      </c>
      <c r="G47" s="28">
        <f t="shared" si="2"/>
        <v>106</v>
      </c>
      <c r="H47" s="22">
        <v>71</v>
      </c>
      <c r="I47" s="22">
        <v>27</v>
      </c>
      <c r="J47" s="28">
        <f t="shared" si="3"/>
        <v>98</v>
      </c>
      <c r="K47" s="22">
        <v>63</v>
      </c>
      <c r="L47" s="22">
        <v>28</v>
      </c>
      <c r="M47" s="29">
        <f t="shared" si="5"/>
        <v>91</v>
      </c>
      <c r="N47" s="24">
        <f t="shared" si="7"/>
        <v>255</v>
      </c>
      <c r="O47" s="22">
        <f t="shared" si="8"/>
        <v>117</v>
      </c>
      <c r="P47" s="25">
        <f t="shared" si="9"/>
        <v>372</v>
      </c>
    </row>
    <row r="48" spans="1:25" ht="15" customHeight="1">
      <c r="A48" s="4" t="s">
        <v>42</v>
      </c>
      <c r="B48" s="22">
        <v>121</v>
      </c>
      <c r="C48" s="22">
        <v>49</v>
      </c>
      <c r="D48" s="28">
        <f t="shared" si="1"/>
        <v>170</v>
      </c>
      <c r="E48" s="22">
        <v>167</v>
      </c>
      <c r="F48" s="22">
        <v>65</v>
      </c>
      <c r="G48" s="28">
        <f t="shared" si="2"/>
        <v>232</v>
      </c>
      <c r="H48" s="22">
        <v>164</v>
      </c>
      <c r="I48" s="22">
        <v>60</v>
      </c>
      <c r="J48" s="28">
        <f t="shared" si="3"/>
        <v>224</v>
      </c>
      <c r="K48" s="22">
        <v>184</v>
      </c>
      <c r="L48" s="22">
        <v>63</v>
      </c>
      <c r="M48" s="29">
        <f t="shared" si="5"/>
        <v>247</v>
      </c>
      <c r="N48" s="24">
        <f t="shared" si="7"/>
        <v>636</v>
      </c>
      <c r="O48" s="22">
        <f t="shared" si="8"/>
        <v>237</v>
      </c>
      <c r="P48" s="25">
        <f t="shared" si="9"/>
        <v>873</v>
      </c>
    </row>
    <row r="49" spans="1:16" ht="15" customHeight="1">
      <c r="A49" s="4" t="s">
        <v>43</v>
      </c>
      <c r="B49" s="22">
        <v>113</v>
      </c>
      <c r="C49" s="22">
        <v>42</v>
      </c>
      <c r="D49" s="28">
        <f t="shared" si="1"/>
        <v>155</v>
      </c>
      <c r="E49" s="22">
        <v>120</v>
      </c>
      <c r="F49" s="22">
        <v>48</v>
      </c>
      <c r="G49" s="28">
        <f t="shared" si="2"/>
        <v>168</v>
      </c>
      <c r="H49" s="22">
        <v>117</v>
      </c>
      <c r="I49" s="22">
        <v>64</v>
      </c>
      <c r="J49" s="28">
        <f t="shared" si="3"/>
        <v>181</v>
      </c>
      <c r="K49" s="22">
        <v>110</v>
      </c>
      <c r="L49" s="22">
        <v>44</v>
      </c>
      <c r="M49" s="29">
        <f t="shared" si="5"/>
        <v>154</v>
      </c>
      <c r="N49" s="24">
        <f t="shared" si="7"/>
        <v>460</v>
      </c>
      <c r="O49" s="22">
        <f t="shared" si="8"/>
        <v>198</v>
      </c>
      <c r="P49" s="25">
        <f t="shared" si="9"/>
        <v>658</v>
      </c>
    </row>
    <row r="50" spans="1:16" ht="15" customHeight="1">
      <c r="A50" s="4" t="s">
        <v>44</v>
      </c>
      <c r="B50" s="22">
        <v>154</v>
      </c>
      <c r="C50" s="22">
        <v>61</v>
      </c>
      <c r="D50" s="28">
        <f t="shared" si="1"/>
        <v>215</v>
      </c>
      <c r="E50" s="22">
        <v>207</v>
      </c>
      <c r="F50" s="22">
        <v>56</v>
      </c>
      <c r="G50" s="28">
        <f t="shared" si="2"/>
        <v>263</v>
      </c>
      <c r="H50" s="22">
        <v>173</v>
      </c>
      <c r="I50" s="22">
        <v>66</v>
      </c>
      <c r="J50" s="28">
        <f t="shared" si="3"/>
        <v>239</v>
      </c>
      <c r="K50" s="22">
        <v>206</v>
      </c>
      <c r="L50" s="22">
        <v>72</v>
      </c>
      <c r="M50" s="29">
        <f t="shared" si="5"/>
        <v>278</v>
      </c>
      <c r="N50" s="24">
        <f t="shared" si="7"/>
        <v>740</v>
      </c>
      <c r="O50" s="22">
        <f t="shared" si="8"/>
        <v>255</v>
      </c>
      <c r="P50" s="25">
        <f t="shared" si="9"/>
        <v>995</v>
      </c>
    </row>
    <row r="51" spans="1:16" ht="15" customHeight="1">
      <c r="A51" s="4" t="s">
        <v>45</v>
      </c>
      <c r="B51" s="22">
        <v>97</v>
      </c>
      <c r="C51" s="22">
        <v>51</v>
      </c>
      <c r="D51" s="28">
        <f t="shared" si="1"/>
        <v>148</v>
      </c>
      <c r="E51" s="22">
        <v>130</v>
      </c>
      <c r="F51" s="22">
        <v>44</v>
      </c>
      <c r="G51" s="28">
        <f t="shared" si="2"/>
        <v>174</v>
      </c>
      <c r="H51" s="22">
        <v>140</v>
      </c>
      <c r="I51" s="22">
        <v>47</v>
      </c>
      <c r="J51" s="28">
        <f t="shared" si="3"/>
        <v>187</v>
      </c>
      <c r="K51" s="22">
        <v>92</v>
      </c>
      <c r="L51" s="22">
        <v>64</v>
      </c>
      <c r="M51" s="29">
        <f t="shared" si="5"/>
        <v>156</v>
      </c>
      <c r="N51" s="24">
        <f t="shared" si="7"/>
        <v>459</v>
      </c>
      <c r="O51" s="22">
        <f t="shared" si="8"/>
        <v>206</v>
      </c>
      <c r="P51" s="25">
        <f t="shared" si="9"/>
        <v>665</v>
      </c>
    </row>
    <row r="52" spans="1:16" ht="15" customHeight="1">
      <c r="A52" s="4" t="s">
        <v>46</v>
      </c>
      <c r="B52" s="22">
        <v>157</v>
      </c>
      <c r="C52" s="22">
        <v>57</v>
      </c>
      <c r="D52" s="28">
        <f t="shared" si="1"/>
        <v>214</v>
      </c>
      <c r="E52" s="22">
        <v>214</v>
      </c>
      <c r="F52" s="22">
        <v>71</v>
      </c>
      <c r="G52" s="28">
        <f t="shared" si="2"/>
        <v>285</v>
      </c>
      <c r="H52" s="22">
        <v>203</v>
      </c>
      <c r="I52" s="22">
        <v>63</v>
      </c>
      <c r="J52" s="28">
        <f t="shared" si="3"/>
        <v>266</v>
      </c>
      <c r="K52" s="22">
        <v>197</v>
      </c>
      <c r="L52" s="22">
        <v>65</v>
      </c>
      <c r="M52" s="29">
        <f t="shared" si="5"/>
        <v>262</v>
      </c>
      <c r="N52" s="24">
        <f t="shared" si="7"/>
        <v>771</v>
      </c>
      <c r="O52" s="22">
        <f t="shared" si="8"/>
        <v>256</v>
      </c>
      <c r="P52" s="25">
        <f t="shared" si="9"/>
        <v>1027</v>
      </c>
    </row>
    <row r="53" spans="1:16" ht="15" customHeight="1" thickBot="1">
      <c r="A53" s="5" t="s">
        <v>47</v>
      </c>
      <c r="B53" s="41">
        <v>96</v>
      </c>
      <c r="C53" s="41">
        <v>31</v>
      </c>
      <c r="D53" s="31">
        <f t="shared" si="1"/>
        <v>127</v>
      </c>
      <c r="E53" s="41">
        <v>122</v>
      </c>
      <c r="F53" s="41">
        <v>44</v>
      </c>
      <c r="G53" s="31">
        <f t="shared" si="2"/>
        <v>166</v>
      </c>
      <c r="H53" s="41">
        <v>111</v>
      </c>
      <c r="I53" s="41">
        <v>39</v>
      </c>
      <c r="J53" s="31">
        <f t="shared" si="3"/>
        <v>150</v>
      </c>
      <c r="K53" s="41">
        <v>109</v>
      </c>
      <c r="L53" s="41">
        <v>32</v>
      </c>
      <c r="M53" s="39">
        <f t="shared" si="5"/>
        <v>141</v>
      </c>
      <c r="N53" s="40">
        <f t="shared" si="7"/>
        <v>438</v>
      </c>
      <c r="O53" s="41">
        <f t="shared" si="8"/>
        <v>146</v>
      </c>
      <c r="P53" s="42">
        <f t="shared" si="9"/>
        <v>584</v>
      </c>
    </row>
    <row r="54" spans="1:16" ht="1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1:16" ht="15" customHeight="1"/>
  </sheetData>
  <mergeCells count="21">
    <mergeCell ref="R25:T25"/>
    <mergeCell ref="R26:T26"/>
    <mergeCell ref="R27:T27"/>
    <mergeCell ref="R28:T28"/>
    <mergeCell ref="N4:P4"/>
    <mergeCell ref="A1:U1"/>
    <mergeCell ref="B4:D4"/>
    <mergeCell ref="E4:G4"/>
    <mergeCell ref="H4:J4"/>
    <mergeCell ref="K4:M4"/>
    <mergeCell ref="R30:Y30"/>
    <mergeCell ref="V34:Y34"/>
    <mergeCell ref="U35:Y35"/>
    <mergeCell ref="U36:Y36"/>
    <mergeCell ref="U37:Y37"/>
    <mergeCell ref="R35:T37"/>
    <mergeCell ref="R31:T31"/>
    <mergeCell ref="R32:T34"/>
    <mergeCell ref="U31:Y31"/>
    <mergeCell ref="U32:Y32"/>
    <mergeCell ref="V33:Y33"/>
  </mergeCells>
  <phoneticPr fontId="2"/>
  <printOptions horizontalCentered="1" verticalCentered="1"/>
  <pageMargins left="0.25" right="0.25" top="0.75" bottom="0.75" header="0.3" footer="0.3"/>
  <pageSetup paperSize="9" scale="62" orientation="landscape" r:id="rId1"/>
  <headerFooter alignWithMargins="0"/>
  <ignoredErrors>
    <ignoredError sqref="D6: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2018年ペースメーカ</vt:lpstr>
      <vt:lpstr>'2018年ペースメーカ'!Print_Area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2019-01-18T00:43:31Z</cp:lastPrinted>
  <dcterms:created xsi:type="dcterms:W3CDTF">2003-01-21T05:53:48Z</dcterms:created>
  <dcterms:modified xsi:type="dcterms:W3CDTF">2019-01-22T02:08:08Z</dcterms:modified>
</cp:coreProperties>
</file>