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825" yWindow="255" windowWidth="19350" windowHeight="14715"/>
  </bookViews>
  <sheets>
    <sheet name="各社入力用CRT-P" sheetId="5" r:id="rId1"/>
  </sheets>
  <definedNames>
    <definedName name="_xlnm.Print_Area" localSheetId="0">'各社入力用CRT-P'!$A$1:$AI$53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22" i="5" l="1"/>
  <c r="S22" i="5"/>
  <c r="U21" i="5"/>
  <c r="U20" i="5"/>
  <c r="U19" i="5"/>
  <c r="T18" i="5"/>
  <c r="S18" i="5"/>
  <c r="U17" i="5"/>
  <c r="U16" i="5"/>
  <c r="U15" i="5"/>
  <c r="T14" i="5"/>
  <c r="S14" i="5"/>
  <c r="U13" i="5"/>
  <c r="U12" i="5"/>
  <c r="U11" i="5"/>
  <c r="T10" i="5"/>
  <c r="S10" i="5"/>
  <c r="U9" i="5"/>
  <c r="U8" i="5"/>
  <c r="U7" i="5"/>
  <c r="AE28" i="5"/>
  <c r="AD28" i="5"/>
  <c r="AB28" i="5"/>
  <c r="AA28" i="5"/>
  <c r="Y28" i="5"/>
  <c r="X28" i="5"/>
  <c r="V28" i="5"/>
  <c r="U28" i="5"/>
  <c r="AH27" i="5"/>
  <c r="AH28" i="5" s="1"/>
  <c r="AG27" i="5"/>
  <c r="AF27" i="5"/>
  <c r="AF28" i="5" s="1"/>
  <c r="AC27" i="5"/>
  <c r="AC28" i="5" s="1"/>
  <c r="Z27" i="5"/>
  <c r="Z28" i="5" s="1"/>
  <c r="W27" i="5"/>
  <c r="U14" i="5" l="1"/>
  <c r="U18" i="5"/>
  <c r="U10" i="5"/>
  <c r="U22" i="5"/>
  <c r="T6" i="5"/>
  <c r="S6" i="5"/>
  <c r="W28" i="5"/>
  <c r="AG28" i="5"/>
  <c r="AI27" i="5"/>
  <c r="AI28" i="5" s="1"/>
  <c r="U6" i="5" l="1"/>
  <c r="O53" i="5" l="1"/>
  <c r="N53" i="5"/>
  <c r="M53" i="5"/>
  <c r="J53" i="5"/>
  <c r="G53" i="5"/>
  <c r="D53" i="5"/>
  <c r="O52" i="5"/>
  <c r="N52" i="5"/>
  <c r="M52" i="5"/>
  <c r="J52" i="5"/>
  <c r="G52" i="5"/>
  <c r="D52" i="5"/>
  <c r="O51" i="5"/>
  <c r="N51" i="5"/>
  <c r="M51" i="5"/>
  <c r="J51" i="5"/>
  <c r="G51" i="5"/>
  <c r="D51" i="5"/>
  <c r="O50" i="5"/>
  <c r="N50" i="5"/>
  <c r="M50" i="5"/>
  <c r="J50" i="5"/>
  <c r="G50" i="5"/>
  <c r="D50" i="5"/>
  <c r="O49" i="5"/>
  <c r="N49" i="5"/>
  <c r="M49" i="5"/>
  <c r="J49" i="5"/>
  <c r="G49" i="5"/>
  <c r="D49" i="5"/>
  <c r="O48" i="5"/>
  <c r="N48" i="5"/>
  <c r="M48" i="5"/>
  <c r="J48" i="5"/>
  <c r="G48" i="5"/>
  <c r="D48" i="5"/>
  <c r="O47" i="5"/>
  <c r="N47" i="5"/>
  <c r="M47" i="5"/>
  <c r="J47" i="5"/>
  <c r="G47" i="5"/>
  <c r="D47" i="5"/>
  <c r="O46" i="5"/>
  <c r="N46" i="5"/>
  <c r="M46" i="5"/>
  <c r="J46" i="5"/>
  <c r="G46" i="5"/>
  <c r="D46" i="5"/>
  <c r="O45" i="5"/>
  <c r="N45" i="5"/>
  <c r="M45" i="5"/>
  <c r="J45" i="5"/>
  <c r="G45" i="5"/>
  <c r="D45" i="5"/>
  <c r="O44" i="5"/>
  <c r="N44" i="5"/>
  <c r="M44" i="5"/>
  <c r="J44" i="5"/>
  <c r="G44" i="5"/>
  <c r="D44" i="5"/>
  <c r="O43" i="5"/>
  <c r="N43" i="5"/>
  <c r="M43" i="5"/>
  <c r="J43" i="5"/>
  <c r="G43" i="5"/>
  <c r="D43" i="5"/>
  <c r="O42" i="5"/>
  <c r="N42" i="5"/>
  <c r="M42" i="5"/>
  <c r="J42" i="5"/>
  <c r="G42" i="5"/>
  <c r="D42" i="5"/>
  <c r="O41" i="5"/>
  <c r="N41" i="5"/>
  <c r="M41" i="5"/>
  <c r="J41" i="5"/>
  <c r="G41" i="5"/>
  <c r="D41" i="5"/>
  <c r="O40" i="5"/>
  <c r="N40" i="5"/>
  <c r="M40" i="5"/>
  <c r="J40" i="5"/>
  <c r="G40" i="5"/>
  <c r="D40" i="5"/>
  <c r="O39" i="5"/>
  <c r="N39" i="5"/>
  <c r="M39" i="5"/>
  <c r="J39" i="5"/>
  <c r="G39" i="5"/>
  <c r="D39" i="5"/>
  <c r="O38" i="5"/>
  <c r="N38" i="5"/>
  <c r="M38" i="5"/>
  <c r="J38" i="5"/>
  <c r="G38" i="5"/>
  <c r="D38" i="5"/>
  <c r="O37" i="5"/>
  <c r="N37" i="5"/>
  <c r="M37" i="5"/>
  <c r="J37" i="5"/>
  <c r="G37" i="5"/>
  <c r="D37" i="5"/>
  <c r="O36" i="5"/>
  <c r="N36" i="5"/>
  <c r="M36" i="5"/>
  <c r="J36" i="5"/>
  <c r="G36" i="5"/>
  <c r="D36" i="5"/>
  <c r="O35" i="5"/>
  <c r="N35" i="5"/>
  <c r="M35" i="5"/>
  <c r="J35" i="5"/>
  <c r="G35" i="5"/>
  <c r="D35" i="5"/>
  <c r="O34" i="5"/>
  <c r="N34" i="5"/>
  <c r="M34" i="5"/>
  <c r="J34" i="5"/>
  <c r="G34" i="5"/>
  <c r="D34" i="5"/>
  <c r="O33" i="5"/>
  <c r="N33" i="5"/>
  <c r="M33" i="5"/>
  <c r="J33" i="5"/>
  <c r="G33" i="5"/>
  <c r="D33" i="5"/>
  <c r="O32" i="5"/>
  <c r="N32" i="5"/>
  <c r="M32" i="5"/>
  <c r="J32" i="5"/>
  <c r="G32" i="5"/>
  <c r="D32" i="5"/>
  <c r="O31" i="5"/>
  <c r="N31" i="5"/>
  <c r="M31" i="5"/>
  <c r="J31" i="5"/>
  <c r="G31" i="5"/>
  <c r="D31" i="5"/>
  <c r="O30" i="5"/>
  <c r="N30" i="5"/>
  <c r="M30" i="5"/>
  <c r="J30" i="5"/>
  <c r="G30" i="5"/>
  <c r="D30" i="5"/>
  <c r="O29" i="5"/>
  <c r="N29" i="5"/>
  <c r="M29" i="5"/>
  <c r="J29" i="5"/>
  <c r="G29" i="5"/>
  <c r="D29" i="5"/>
  <c r="O28" i="5"/>
  <c r="N28" i="5"/>
  <c r="M28" i="5"/>
  <c r="J28" i="5"/>
  <c r="G28" i="5"/>
  <c r="D28" i="5"/>
  <c r="O27" i="5"/>
  <c r="N27" i="5"/>
  <c r="M27" i="5"/>
  <c r="J27" i="5"/>
  <c r="G27" i="5"/>
  <c r="D27" i="5"/>
  <c r="O26" i="5"/>
  <c r="N26" i="5"/>
  <c r="M26" i="5"/>
  <c r="J26" i="5"/>
  <c r="G26" i="5"/>
  <c r="D26" i="5"/>
  <c r="O25" i="5"/>
  <c r="N25" i="5"/>
  <c r="M25" i="5"/>
  <c r="J25" i="5"/>
  <c r="G25" i="5"/>
  <c r="D25" i="5"/>
  <c r="O24" i="5"/>
  <c r="N24" i="5"/>
  <c r="M24" i="5"/>
  <c r="J24" i="5"/>
  <c r="G24" i="5"/>
  <c r="D24" i="5"/>
  <c r="O23" i="5"/>
  <c r="N23" i="5"/>
  <c r="M23" i="5"/>
  <c r="J23" i="5"/>
  <c r="G23" i="5"/>
  <c r="D23" i="5"/>
  <c r="O22" i="5"/>
  <c r="N22" i="5"/>
  <c r="M22" i="5"/>
  <c r="J22" i="5"/>
  <c r="G22" i="5"/>
  <c r="D22" i="5"/>
  <c r="O21" i="5"/>
  <c r="N21" i="5"/>
  <c r="M21" i="5"/>
  <c r="J21" i="5"/>
  <c r="G21" i="5"/>
  <c r="D21" i="5"/>
  <c r="O20" i="5"/>
  <c r="N20" i="5"/>
  <c r="M20" i="5"/>
  <c r="J20" i="5"/>
  <c r="G20" i="5"/>
  <c r="D20" i="5"/>
  <c r="O19" i="5"/>
  <c r="N19" i="5"/>
  <c r="M19" i="5"/>
  <c r="J19" i="5"/>
  <c r="G19" i="5"/>
  <c r="D19" i="5"/>
  <c r="O18" i="5"/>
  <c r="N18" i="5"/>
  <c r="M18" i="5"/>
  <c r="J18" i="5"/>
  <c r="G18" i="5"/>
  <c r="D18" i="5"/>
  <c r="O17" i="5"/>
  <c r="N17" i="5"/>
  <c r="M17" i="5"/>
  <c r="J17" i="5"/>
  <c r="G17" i="5"/>
  <c r="D17" i="5"/>
  <c r="O16" i="5"/>
  <c r="N16" i="5"/>
  <c r="M16" i="5"/>
  <c r="J16" i="5"/>
  <c r="G16" i="5"/>
  <c r="D16" i="5"/>
  <c r="O15" i="5"/>
  <c r="N15" i="5"/>
  <c r="M15" i="5"/>
  <c r="J15" i="5"/>
  <c r="G15" i="5"/>
  <c r="D15" i="5"/>
  <c r="O14" i="5"/>
  <c r="N14" i="5"/>
  <c r="M14" i="5"/>
  <c r="J14" i="5"/>
  <c r="G14" i="5"/>
  <c r="D14" i="5"/>
  <c r="O13" i="5"/>
  <c r="N13" i="5"/>
  <c r="M13" i="5"/>
  <c r="J13" i="5"/>
  <c r="G13" i="5"/>
  <c r="D13" i="5"/>
  <c r="O12" i="5"/>
  <c r="N12" i="5"/>
  <c r="M12" i="5"/>
  <c r="J12" i="5"/>
  <c r="G12" i="5"/>
  <c r="D12" i="5"/>
  <c r="O11" i="5"/>
  <c r="N11" i="5"/>
  <c r="M11" i="5"/>
  <c r="J11" i="5"/>
  <c r="G11" i="5"/>
  <c r="D11" i="5"/>
  <c r="O10" i="5"/>
  <c r="N10" i="5"/>
  <c r="M10" i="5"/>
  <c r="J10" i="5"/>
  <c r="G10" i="5"/>
  <c r="D10" i="5"/>
  <c r="O9" i="5"/>
  <c r="N9" i="5"/>
  <c r="M9" i="5"/>
  <c r="J9" i="5"/>
  <c r="G9" i="5"/>
  <c r="D9" i="5"/>
  <c r="O8" i="5"/>
  <c r="N8" i="5"/>
  <c r="M8" i="5"/>
  <c r="J8" i="5"/>
  <c r="G8" i="5"/>
  <c r="D8" i="5"/>
  <c r="O7" i="5"/>
  <c r="N7" i="5"/>
  <c r="M7" i="5"/>
  <c r="J7" i="5"/>
  <c r="G7" i="5"/>
  <c r="D7" i="5"/>
  <c r="L6" i="5"/>
  <c r="K6" i="5"/>
  <c r="I6" i="5"/>
  <c r="H6" i="5"/>
  <c r="F6" i="5"/>
  <c r="E6" i="5"/>
  <c r="C6" i="5"/>
  <c r="B6" i="5"/>
  <c r="G6" i="5" l="1"/>
  <c r="D6" i="5"/>
  <c r="P22" i="5"/>
  <c r="P25" i="5"/>
  <c r="P26" i="5"/>
  <c r="P33" i="5"/>
  <c r="P11" i="5"/>
  <c r="P18" i="5"/>
  <c r="P7" i="5"/>
  <c r="N6" i="5"/>
  <c r="O6" i="5"/>
  <c r="P10" i="5"/>
  <c r="P14" i="5"/>
  <c r="P17" i="5"/>
  <c r="P21" i="5"/>
  <c r="P24" i="5"/>
  <c r="P28" i="5"/>
  <c r="P30" i="5"/>
  <c r="P32" i="5"/>
  <c r="P35" i="5"/>
  <c r="P38" i="5"/>
  <c r="P39" i="5"/>
  <c r="P42" i="5"/>
  <c r="P43" i="5"/>
  <c r="P46" i="5"/>
  <c r="P47" i="5"/>
  <c r="P50" i="5"/>
  <c r="P51" i="5"/>
  <c r="M6" i="5"/>
  <c r="P9" i="5"/>
  <c r="P13" i="5"/>
  <c r="P16" i="5"/>
  <c r="P20" i="5"/>
  <c r="P23" i="5"/>
  <c r="P37" i="5"/>
  <c r="P41" i="5"/>
  <c r="P45" i="5"/>
  <c r="P49" i="5"/>
  <c r="P53" i="5"/>
  <c r="J6" i="5"/>
  <c r="P8" i="5"/>
  <c r="P12" i="5"/>
  <c r="P15" i="5"/>
  <c r="P19" i="5"/>
  <c r="P27" i="5"/>
  <c r="P29" i="5"/>
  <c r="P31" i="5"/>
  <c r="P34" i="5"/>
  <c r="P36" i="5"/>
  <c r="P40" i="5"/>
  <c r="P44" i="5"/>
  <c r="P48" i="5"/>
  <c r="P52" i="5"/>
  <c r="P6" i="5" l="1"/>
</calcChain>
</file>

<file path=xl/sharedStrings.xml><?xml version="1.0" encoding="utf-8"?>
<sst xmlns="http://schemas.openxmlformats.org/spreadsheetml/2006/main" count="116" uniqueCount="89">
  <si>
    <t>県名</t>
    <rPh sb="0" eb="2">
      <t>ケンメイ</t>
    </rPh>
    <phoneticPr fontId="2"/>
  </si>
  <si>
    <t>北海道</t>
  </si>
  <si>
    <t>青森</t>
  </si>
  <si>
    <t>岩手</t>
  </si>
  <si>
    <t>秋田</t>
  </si>
  <si>
    <t>宮城</t>
  </si>
  <si>
    <t>山形</t>
  </si>
  <si>
    <t>福島</t>
  </si>
  <si>
    <t>群馬</t>
  </si>
  <si>
    <t>山梨</t>
  </si>
  <si>
    <t>長野</t>
  </si>
  <si>
    <t>新潟</t>
  </si>
  <si>
    <t>茨城</t>
  </si>
  <si>
    <t>栃木</t>
  </si>
  <si>
    <t>埼玉</t>
  </si>
  <si>
    <t>東京</t>
  </si>
  <si>
    <t>千葉</t>
  </si>
  <si>
    <t>神奈川</t>
  </si>
  <si>
    <t>静岡</t>
  </si>
  <si>
    <t>岐阜</t>
  </si>
  <si>
    <t>愛知</t>
  </si>
  <si>
    <t>三重</t>
  </si>
  <si>
    <t>富山</t>
  </si>
  <si>
    <t>石川</t>
  </si>
  <si>
    <t>福井</t>
  </si>
  <si>
    <t>奈良</t>
  </si>
  <si>
    <t>滋賀</t>
  </si>
  <si>
    <t>京都</t>
  </si>
  <si>
    <t>和歌山</t>
  </si>
  <si>
    <t>大阪</t>
  </si>
  <si>
    <t>兵庫</t>
    <rPh sb="0" eb="2">
      <t>ヒョウゴ</t>
    </rPh>
    <phoneticPr fontId="2"/>
  </si>
  <si>
    <t>香川</t>
  </si>
  <si>
    <t>徳島</t>
  </si>
  <si>
    <t>岡山</t>
  </si>
  <si>
    <t>広島</t>
  </si>
  <si>
    <t>山口</t>
  </si>
  <si>
    <t>島根</t>
  </si>
  <si>
    <t>鳥取</t>
  </si>
  <si>
    <t>愛媛</t>
  </si>
  <si>
    <t>高知</t>
  </si>
  <si>
    <t>福岡</t>
  </si>
  <si>
    <t>佐賀</t>
  </si>
  <si>
    <t>長崎</t>
  </si>
  <si>
    <t>大分</t>
  </si>
  <si>
    <t>熊本</t>
  </si>
  <si>
    <t>宮崎</t>
  </si>
  <si>
    <t>鹿児島</t>
  </si>
  <si>
    <t>沖縄</t>
  </si>
  <si>
    <t>新規</t>
    <rPh sb="0" eb="2">
      <t>シンキ</t>
    </rPh>
    <phoneticPr fontId="2"/>
  </si>
  <si>
    <t>交換</t>
    <rPh sb="0" eb="2">
      <t>コウカン</t>
    </rPh>
    <phoneticPr fontId="2"/>
  </si>
  <si>
    <t>地域計</t>
    <rPh sb="0" eb="2">
      <t>チイキ</t>
    </rPh>
    <rPh sb="2" eb="3">
      <t>ケイ</t>
    </rPh>
    <phoneticPr fontId="2"/>
  </si>
  <si>
    <t>全国計</t>
    <rPh sb="0" eb="2">
      <t>ゼンコク</t>
    </rPh>
    <rPh sb="2" eb="3">
      <t>ケイ</t>
    </rPh>
    <phoneticPr fontId="2"/>
  </si>
  <si>
    <t>機能別分類</t>
    <rPh sb="0" eb="2">
      <t>キノウ</t>
    </rPh>
    <rPh sb="2" eb="3">
      <t>ベツ</t>
    </rPh>
    <rPh sb="3" eb="5">
      <t>ブンルイ</t>
    </rPh>
    <phoneticPr fontId="2"/>
  </si>
  <si>
    <t>合計</t>
    <rPh sb="0" eb="1">
      <t>ゴウ</t>
    </rPh>
    <rPh sb="1" eb="2">
      <t>ケイ</t>
    </rPh>
    <phoneticPr fontId="2"/>
  </si>
  <si>
    <t>月度計</t>
    <rPh sb="0" eb="2">
      <t>ガツド</t>
    </rPh>
    <rPh sb="2" eb="3">
      <t>ケイ</t>
    </rPh>
    <phoneticPr fontId="2"/>
  </si>
  <si>
    <t>暦年総計</t>
    <rPh sb="0" eb="2">
      <t>レキネン</t>
    </rPh>
    <rPh sb="2" eb="4">
      <t>ソウケイ</t>
    </rPh>
    <phoneticPr fontId="2"/>
  </si>
  <si>
    <t>四半期毎適用新機能分類別数量</t>
    <rPh sb="0" eb="1">
      <t>シ</t>
    </rPh>
    <rPh sb="1" eb="3">
      <t>ハンキ</t>
    </rPh>
    <rPh sb="3" eb="4">
      <t>マイ</t>
    </rPh>
    <rPh sb="4" eb="6">
      <t>テキヨウ</t>
    </rPh>
    <rPh sb="6" eb="7">
      <t>シン</t>
    </rPh>
    <rPh sb="7" eb="9">
      <t>キノウ</t>
    </rPh>
    <rPh sb="9" eb="11">
      <t>ブンルイ</t>
    </rPh>
    <rPh sb="11" eb="12">
      <t>ベツ</t>
    </rPh>
    <rPh sb="12" eb="14">
      <t>スウリョウ</t>
    </rPh>
    <phoneticPr fontId="2"/>
  </si>
  <si>
    <t>2Q小計</t>
    <rPh sb="2" eb="4">
      <t>ショウケイ</t>
    </rPh>
    <phoneticPr fontId="2"/>
  </si>
  <si>
    <t>3Q小計</t>
    <rPh sb="2" eb="4">
      <t>ショウケイ</t>
    </rPh>
    <phoneticPr fontId="2"/>
  </si>
  <si>
    <t>トリプルチャンバ</t>
    <phoneticPr fontId="2"/>
  </si>
  <si>
    <t>新規</t>
    <rPh sb="0" eb="2">
      <t>シンキ</t>
    </rPh>
    <phoneticPr fontId="2"/>
  </si>
  <si>
    <t>交換</t>
    <rPh sb="0" eb="2">
      <t>コウカン</t>
    </rPh>
    <phoneticPr fontId="2"/>
  </si>
  <si>
    <t>計</t>
    <rPh sb="0" eb="1">
      <t>ケイ</t>
    </rPh>
    <phoneticPr fontId="2"/>
  </si>
  <si>
    <t>暦年計</t>
    <rPh sb="0" eb="2">
      <t>レキネン</t>
    </rPh>
    <rPh sb="2" eb="3">
      <t>ケイ</t>
    </rPh>
    <phoneticPr fontId="2"/>
  </si>
  <si>
    <t>4Q小計</t>
    <rPh sb="2" eb="4">
      <t>ショウケイ</t>
    </rPh>
    <phoneticPr fontId="2"/>
  </si>
  <si>
    <t>植込み数量（新規+交換/県別/総数）</t>
    <rPh sb="0" eb="1">
      <t>ウ</t>
    </rPh>
    <rPh sb="1" eb="2">
      <t>コ</t>
    </rPh>
    <rPh sb="3" eb="5">
      <t>スウリョウ</t>
    </rPh>
    <rPh sb="6" eb="8">
      <t>シンキ</t>
    </rPh>
    <rPh sb="9" eb="11">
      <t>コウカン</t>
    </rPh>
    <rPh sb="12" eb="14">
      <t>ケンベツ</t>
    </rPh>
    <rPh sb="15" eb="17">
      <t>ソウスウ</t>
    </rPh>
    <phoneticPr fontId="2"/>
  </si>
  <si>
    <t>月別植込み数量（新規+交換/月別）</t>
    <rPh sb="0" eb="2">
      <t>ツキベツ</t>
    </rPh>
    <rPh sb="2" eb="3">
      <t>ウ</t>
    </rPh>
    <rPh sb="3" eb="4">
      <t>コ</t>
    </rPh>
    <rPh sb="5" eb="7">
      <t>スウリョウ</t>
    </rPh>
    <rPh sb="8" eb="10">
      <t>シンキ</t>
    </rPh>
    <rPh sb="11" eb="13">
      <t>コウカン</t>
    </rPh>
    <rPh sb="14" eb="16">
      <t>ツキベツ</t>
    </rPh>
    <phoneticPr fontId="2"/>
  </si>
  <si>
    <t>1-3月期</t>
    <phoneticPr fontId="2"/>
  </si>
  <si>
    <t>4-6月期</t>
    <phoneticPr fontId="2"/>
  </si>
  <si>
    <t>7-9月期</t>
    <phoneticPr fontId="2"/>
  </si>
  <si>
    <t>10-12月期</t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</si>
  <si>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</si>
  <si>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</si>
  <si>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</si>
  <si>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1Q小計</t>
    <rPh sb="2" eb="4">
      <t>ショウケイ</t>
    </rPh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</si>
  <si>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</si>
  <si>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</si>
  <si>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</si>
  <si>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</si>
  <si>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</si>
  <si>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</si>
  <si>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</si>
  <si>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</si>
  <si>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</si>
  <si>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1-3月期</t>
    <rPh sb="3" eb="5">
      <t>ガツキ</t>
    </rPh>
    <phoneticPr fontId="2"/>
  </si>
  <si>
    <t>4-6月期</t>
    <rPh sb="3" eb="5">
      <t>ガツキ</t>
    </rPh>
    <phoneticPr fontId="2"/>
  </si>
  <si>
    <t>7-9月期</t>
    <rPh sb="3" eb="5">
      <t>ガツキ</t>
    </rPh>
    <phoneticPr fontId="2"/>
  </si>
  <si>
    <t>10-12月期</t>
    <rPh sb="5" eb="7">
      <t>ガツキ</t>
    </rPh>
    <phoneticPr fontId="2"/>
  </si>
  <si>
    <t>2019年CRT-P市場調査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</si>
</sst>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BIZ UDPゴシック"/>
      <family val="3"/>
      <charset val="128"/>
    </font>
    <font>
      <u/>
      <sz val="12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8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38" fontId="3" fillId="0" borderId="18" xfId="1" applyFont="1" applyFill="1" applyBorder="1" applyAlignment="1">
      <alignment horizontal="center" vertical="center"/>
    </xf>
    <xf numFmtId="38" fontId="3" fillId="0" borderId="17" xfId="1" applyFont="1" applyFill="1" applyBorder="1" applyAlignment="1">
      <alignment horizontal="center" vertical="center"/>
    </xf>
    <xf numFmtId="38" fontId="3" fillId="0" borderId="80" xfId="1" applyFont="1" applyFill="1" applyBorder="1" applyAlignment="1">
      <alignment horizontal="center" vertical="center"/>
    </xf>
    <xf numFmtId="0" fontId="3" fillId="0" borderId="85" xfId="0" applyFont="1" applyFill="1" applyBorder="1" applyAlignment="1">
      <alignment horizontal="center" vertical="center"/>
    </xf>
    <xf numFmtId="0" fontId="3" fillId="0" borderId="86" xfId="0" applyFont="1" applyFill="1" applyBorder="1" applyAlignment="1">
      <alignment horizontal="center" vertical="center"/>
    </xf>
    <xf numFmtId="0" fontId="3" fillId="0" borderId="87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83" xfId="0" applyFont="1" applyFill="1" applyBorder="1" applyAlignment="1">
      <alignment horizontal="center" vertical="center"/>
    </xf>
    <xf numFmtId="0" fontId="3" fillId="0" borderId="82" xfId="0" applyFont="1" applyFill="1" applyBorder="1" applyAlignment="1">
      <alignment horizontal="center" vertical="center"/>
    </xf>
    <xf numFmtId="0" fontId="3" fillId="0" borderId="79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78" xfId="0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/>
    </xf>
    <xf numFmtId="38" fontId="3" fillId="0" borderId="60" xfId="1" applyFont="1" applyFill="1" applyBorder="1" applyAlignment="1">
      <alignment vertical="center"/>
    </xf>
    <xf numFmtId="38" fontId="3" fillId="0" borderId="61" xfId="1" applyFont="1" applyFill="1" applyBorder="1" applyAlignment="1">
      <alignment vertical="center"/>
    </xf>
    <xf numFmtId="38" fontId="3" fillId="0" borderId="62" xfId="1" applyFont="1" applyFill="1" applyBorder="1" applyAlignment="1">
      <alignment vertical="center"/>
    </xf>
    <xf numFmtId="38" fontId="3" fillId="0" borderId="63" xfId="1" applyFont="1" applyFill="1" applyBorder="1" applyAlignment="1">
      <alignment vertical="center"/>
    </xf>
    <xf numFmtId="38" fontId="3" fillId="0" borderId="64" xfId="1" applyFont="1" applyFill="1" applyBorder="1" applyAlignment="1">
      <alignment vertical="center"/>
    </xf>
    <xf numFmtId="38" fontId="3" fillId="0" borderId="65" xfId="1" applyFont="1" applyFill="1" applyBorder="1" applyAlignment="1">
      <alignment vertical="center"/>
    </xf>
    <xf numFmtId="38" fontId="3" fillId="0" borderId="4" xfId="1" applyFont="1" applyFill="1" applyBorder="1" applyAlignment="1">
      <alignment vertical="center" shrinkToFit="1"/>
    </xf>
    <xf numFmtId="38" fontId="3" fillId="0" borderId="14" xfId="1" applyFont="1" applyFill="1" applyBorder="1" applyAlignment="1">
      <alignment vertical="center"/>
    </xf>
    <xf numFmtId="38" fontId="3" fillId="0" borderId="15" xfId="1" applyFont="1" applyFill="1" applyBorder="1" applyAlignment="1">
      <alignment vertical="center"/>
    </xf>
    <xf numFmtId="38" fontId="3" fillId="0" borderId="23" xfId="1" applyFont="1" applyFill="1" applyBorder="1" applyAlignment="1">
      <alignment vertical="center"/>
    </xf>
    <xf numFmtId="38" fontId="3" fillId="0" borderId="48" xfId="1" applyFont="1" applyFill="1" applyBorder="1" applyAlignment="1">
      <alignment vertical="center"/>
    </xf>
    <xf numFmtId="38" fontId="3" fillId="0" borderId="40" xfId="1" applyFont="1" applyFill="1" applyBorder="1" applyAlignment="1">
      <alignment vertical="center"/>
    </xf>
    <xf numFmtId="38" fontId="3" fillId="0" borderId="27" xfId="1" applyFont="1" applyFill="1" applyBorder="1" applyAlignment="1">
      <alignment vertical="center"/>
    </xf>
    <xf numFmtId="38" fontId="3" fillId="0" borderId="29" xfId="1" applyFont="1" applyFill="1" applyBorder="1" applyAlignment="1">
      <alignment vertical="center"/>
    </xf>
    <xf numFmtId="38" fontId="3" fillId="0" borderId="37" xfId="1" applyFont="1" applyFill="1" applyBorder="1" applyAlignment="1">
      <alignment horizontal="right" vertical="center"/>
    </xf>
    <xf numFmtId="38" fontId="3" fillId="0" borderId="55" xfId="1" applyFont="1" applyFill="1" applyBorder="1" applyAlignment="1">
      <alignment vertical="center"/>
    </xf>
    <xf numFmtId="38" fontId="3" fillId="0" borderId="5" xfId="1" applyFont="1" applyFill="1" applyBorder="1" applyAlignment="1">
      <alignment vertical="center"/>
    </xf>
    <xf numFmtId="38" fontId="3" fillId="0" borderId="6" xfId="1" applyFont="1" applyFill="1" applyBorder="1" applyAlignment="1">
      <alignment vertical="center"/>
    </xf>
    <xf numFmtId="38" fontId="3" fillId="0" borderId="33" xfId="1" applyFont="1" applyFill="1" applyBorder="1" applyAlignment="1">
      <alignment vertical="center"/>
    </xf>
    <xf numFmtId="38" fontId="3" fillId="0" borderId="38" xfId="1" applyFont="1" applyFill="1" applyBorder="1" applyAlignment="1">
      <alignment horizontal="right" vertical="center"/>
    </xf>
    <xf numFmtId="38" fontId="3" fillId="0" borderId="39" xfId="1" applyFont="1" applyFill="1" applyBorder="1" applyAlignment="1">
      <alignment horizontal="right" vertical="center"/>
    </xf>
    <xf numFmtId="38" fontId="3" fillId="0" borderId="35" xfId="1" applyFont="1" applyFill="1" applyBorder="1" applyAlignment="1">
      <alignment vertical="center"/>
    </xf>
    <xf numFmtId="38" fontId="3" fillId="0" borderId="75" xfId="1" applyFont="1" applyFill="1" applyBorder="1" applyAlignment="1">
      <alignment vertical="center"/>
    </xf>
    <xf numFmtId="38" fontId="3" fillId="0" borderId="42" xfId="1" applyFont="1" applyFill="1" applyBorder="1" applyAlignment="1">
      <alignment vertical="center"/>
    </xf>
    <xf numFmtId="38" fontId="3" fillId="0" borderId="31" xfId="1" applyFont="1" applyFill="1" applyBorder="1" applyAlignment="1">
      <alignment vertical="center"/>
    </xf>
    <xf numFmtId="38" fontId="3" fillId="0" borderId="32" xfId="1" applyFont="1" applyFill="1" applyBorder="1" applyAlignment="1">
      <alignment vertical="center"/>
    </xf>
    <xf numFmtId="0" fontId="3" fillId="0" borderId="22" xfId="0" applyFont="1" applyFill="1" applyBorder="1" applyAlignment="1">
      <alignment horizontal="center" vertical="center"/>
    </xf>
    <xf numFmtId="38" fontId="3" fillId="0" borderId="19" xfId="1" applyFont="1" applyFill="1" applyBorder="1" applyAlignment="1">
      <alignment horizontal="center" vertical="center"/>
    </xf>
    <xf numFmtId="38" fontId="3" fillId="0" borderId="84" xfId="1" applyFont="1" applyFill="1" applyBorder="1" applyAlignment="1">
      <alignment horizontal="center" vertical="center"/>
    </xf>
    <xf numFmtId="38" fontId="3" fillId="0" borderId="24" xfId="1" applyFont="1" applyFill="1" applyBorder="1" applyAlignment="1">
      <alignment horizontal="center" vertical="center"/>
    </xf>
    <xf numFmtId="38" fontId="3" fillId="0" borderId="16" xfId="1" applyFont="1" applyFill="1" applyBorder="1" applyAlignment="1">
      <alignment vertical="center"/>
    </xf>
    <xf numFmtId="38" fontId="3" fillId="0" borderId="78" xfId="1" applyFont="1" applyFill="1" applyBorder="1" applyAlignment="1">
      <alignment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38" fontId="3" fillId="0" borderId="53" xfId="1" applyFont="1" applyFill="1" applyBorder="1" applyAlignment="1">
      <alignment vertical="center"/>
    </xf>
    <xf numFmtId="38" fontId="3" fillId="0" borderId="51" xfId="1" applyFont="1" applyFill="1" applyBorder="1" applyAlignment="1">
      <alignment vertical="center"/>
    </xf>
    <xf numFmtId="38" fontId="3" fillId="0" borderId="49" xfId="1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38" fontId="3" fillId="0" borderId="57" xfId="1" applyFont="1" applyFill="1" applyBorder="1" applyAlignment="1">
      <alignment vertical="center"/>
    </xf>
    <xf numFmtId="38" fontId="3" fillId="0" borderId="8" xfId="1" applyFont="1" applyFill="1" applyBorder="1" applyAlignment="1">
      <alignment vertical="center"/>
    </xf>
    <xf numFmtId="38" fontId="3" fillId="0" borderId="9" xfId="1" applyFont="1" applyFill="1" applyBorder="1" applyAlignment="1">
      <alignment vertical="center"/>
    </xf>
    <xf numFmtId="38" fontId="3" fillId="0" borderId="58" xfId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66" xfId="0" applyFont="1" applyFill="1" applyBorder="1" applyAlignment="1">
      <alignment horizontal="center" vertical="center"/>
    </xf>
    <xf numFmtId="0" fontId="3" fillId="0" borderId="67" xfId="0" applyFont="1" applyFill="1" applyBorder="1" applyAlignment="1">
      <alignment horizontal="center" vertical="center"/>
    </xf>
    <xf numFmtId="0" fontId="3" fillId="0" borderId="68" xfId="0" applyFont="1" applyFill="1" applyBorder="1" applyAlignment="1">
      <alignment horizontal="center" vertical="center"/>
    </xf>
    <xf numFmtId="0" fontId="3" fillId="0" borderId="69" xfId="0" applyFont="1" applyFill="1" applyBorder="1" applyAlignment="1">
      <alignment horizontal="center" vertical="center"/>
    </xf>
    <xf numFmtId="0" fontId="3" fillId="0" borderId="70" xfId="0" applyFont="1" applyFill="1" applyBorder="1" applyAlignment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72" xfId="0" applyFont="1" applyFill="1" applyBorder="1" applyAlignment="1">
      <alignment horizontal="center" vertical="center"/>
    </xf>
    <xf numFmtId="0" fontId="3" fillId="0" borderId="73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38" fontId="3" fillId="0" borderId="36" xfId="1" applyFont="1" applyFill="1" applyBorder="1" applyAlignment="1">
      <alignment horizontal="center" vertical="center"/>
    </xf>
    <xf numFmtId="38" fontId="3" fillId="0" borderId="20" xfId="1" applyFont="1" applyFill="1" applyBorder="1" applyAlignment="1">
      <alignment horizontal="center" vertical="center"/>
    </xf>
    <xf numFmtId="38" fontId="3" fillId="0" borderId="21" xfId="1" applyFont="1" applyFill="1" applyBorder="1" applyAlignment="1">
      <alignment horizontal="center" vertical="center"/>
    </xf>
    <xf numFmtId="38" fontId="3" fillId="0" borderId="22" xfId="1" applyFont="1" applyFill="1" applyBorder="1" applyAlignment="1">
      <alignment horizontal="center" vertical="center"/>
    </xf>
    <xf numFmtId="38" fontId="3" fillId="0" borderId="52" xfId="1" applyFont="1" applyFill="1" applyBorder="1" applyAlignment="1">
      <alignment vertical="center"/>
    </xf>
    <xf numFmtId="38" fontId="3" fillId="0" borderId="50" xfId="1" applyFont="1" applyFill="1" applyBorder="1" applyAlignment="1">
      <alignment vertical="center"/>
    </xf>
    <xf numFmtId="38" fontId="3" fillId="0" borderId="7" xfId="1" applyFont="1" applyFill="1" applyBorder="1" applyAlignment="1">
      <alignment vertical="center"/>
    </xf>
    <xf numFmtId="38" fontId="3" fillId="0" borderId="54" xfId="1" applyFont="1" applyFill="1" applyBorder="1" applyAlignment="1">
      <alignment vertical="center"/>
    </xf>
    <xf numFmtId="38" fontId="3" fillId="0" borderId="41" xfId="1" applyFont="1" applyFill="1" applyBorder="1" applyAlignment="1">
      <alignment vertical="center"/>
    </xf>
    <xf numFmtId="38" fontId="3" fillId="0" borderId="34" xfId="1" applyFont="1" applyFill="1" applyBorder="1" applyAlignment="1">
      <alignment vertical="center"/>
    </xf>
    <xf numFmtId="38" fontId="3" fillId="0" borderId="76" xfId="1" applyFont="1" applyFill="1" applyBorder="1" applyAlignment="1">
      <alignment horizontal="center" vertical="center"/>
    </xf>
    <xf numFmtId="38" fontId="3" fillId="0" borderId="77" xfId="1" applyFont="1" applyFill="1" applyBorder="1" applyAlignment="1">
      <alignment vertical="center"/>
    </xf>
    <xf numFmtId="38" fontId="3" fillId="0" borderId="74" xfId="1" applyFont="1" applyFill="1" applyBorder="1" applyAlignment="1">
      <alignment vertical="center"/>
    </xf>
    <xf numFmtId="38" fontId="3" fillId="0" borderId="77" xfId="1" applyFont="1" applyFill="1" applyBorder="1" applyAlignment="1">
      <alignment horizontal="right" vertical="center"/>
    </xf>
    <xf numFmtId="38" fontId="3" fillId="0" borderId="74" xfId="1" applyFont="1" applyFill="1" applyBorder="1" applyAlignment="1">
      <alignment horizontal="right" vertical="center"/>
    </xf>
    <xf numFmtId="38" fontId="3" fillId="0" borderId="3" xfId="1" applyFont="1" applyFill="1" applyBorder="1" applyAlignment="1">
      <alignment horizontal="center" vertical="center"/>
    </xf>
    <xf numFmtId="38" fontId="3" fillId="0" borderId="81" xfId="1" applyFont="1" applyFill="1" applyBorder="1" applyAlignment="1">
      <alignment vertical="center"/>
    </xf>
    <xf numFmtId="38" fontId="3" fillId="0" borderId="10" xfId="1" applyFont="1" applyFill="1" applyBorder="1" applyAlignment="1">
      <alignment vertical="center"/>
    </xf>
    <xf numFmtId="38" fontId="3" fillId="0" borderId="56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5"/>
  <sheetViews>
    <sheetView tabSelected="1" zoomScale="70" zoomScaleNormal="70" workbookViewId="0">
      <selection activeCell="AA48" sqref="A1:XFD1048576"/>
    </sheetView>
  </sheetViews>
  <sheetFormatPr defaultColWidth="9" defaultRowHeight="14.25"/>
  <cols>
    <col min="1" max="16" width="7.625" style="1" customWidth="1"/>
    <col min="17" max="17" width="2.625" style="1" customWidth="1"/>
    <col min="18" max="35" width="7.625" style="1" customWidth="1"/>
    <col min="36" max="16384" width="9" style="1"/>
  </cols>
  <sheetData>
    <row r="1" spans="1:21" ht="20.100000000000001" customHeight="1">
      <c r="A1" s="17" t="s">
        <v>88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ht="15" customHeight="1">
      <c r="A2" s="2" t="s">
        <v>65</v>
      </c>
      <c r="R2" s="70" t="s">
        <v>66</v>
      </c>
    </row>
    <row r="3" spans="1:21" ht="15" customHeight="1" thickBot="1">
      <c r="A3" s="2"/>
      <c r="R3" s="70"/>
    </row>
    <row r="4" spans="1:21" ht="15" customHeight="1" thickBot="1">
      <c r="A4" s="3"/>
      <c r="B4" s="71" t="s">
        <v>67</v>
      </c>
      <c r="C4" s="72"/>
      <c r="D4" s="73"/>
      <c r="E4" s="74" t="s">
        <v>68</v>
      </c>
      <c r="F4" s="72"/>
      <c r="G4" s="75"/>
      <c r="H4" s="71" t="s">
        <v>69</v>
      </c>
      <c r="I4" s="72"/>
      <c r="J4" s="75"/>
      <c r="K4" s="71" t="s">
        <v>70</v>
      </c>
      <c r="L4" s="72"/>
      <c r="M4" s="75"/>
      <c r="N4" s="71" t="s">
        <v>63</v>
      </c>
      <c r="O4" s="72"/>
      <c r="P4" s="76"/>
    </row>
    <row r="5" spans="1:21" ht="15" customHeight="1">
      <c r="A5" s="4" t="s">
        <v>0</v>
      </c>
      <c r="B5" s="77" t="s">
        <v>48</v>
      </c>
      <c r="C5" s="78" t="s">
        <v>49</v>
      </c>
      <c r="D5" s="79" t="s">
        <v>50</v>
      </c>
      <c r="E5" s="80" t="s">
        <v>48</v>
      </c>
      <c r="F5" s="78" t="s">
        <v>49</v>
      </c>
      <c r="G5" s="81" t="s">
        <v>50</v>
      </c>
      <c r="H5" s="77" t="s">
        <v>48</v>
      </c>
      <c r="I5" s="78" t="s">
        <v>49</v>
      </c>
      <c r="J5" s="81" t="s">
        <v>50</v>
      </c>
      <c r="K5" s="77" t="s">
        <v>48</v>
      </c>
      <c r="L5" s="78" t="s">
        <v>49</v>
      </c>
      <c r="M5" s="81" t="s">
        <v>50</v>
      </c>
      <c r="N5" s="77" t="s">
        <v>48</v>
      </c>
      <c r="O5" s="78" t="s">
        <v>49</v>
      </c>
      <c r="P5" s="82" t="s">
        <v>50</v>
      </c>
      <c r="Q5" s="83"/>
      <c r="R5" s="84"/>
      <c r="S5" s="85" t="s">
        <v>48</v>
      </c>
      <c r="T5" s="86" t="s">
        <v>49</v>
      </c>
      <c r="U5" s="87" t="s">
        <v>54</v>
      </c>
    </row>
    <row r="6" spans="1:21" ht="15" customHeight="1" thickBot="1">
      <c r="A6" s="26" t="s">
        <v>51</v>
      </c>
      <c r="B6" s="27">
        <f>SUM(B7:B53)</f>
        <v>266</v>
      </c>
      <c r="C6" s="28">
        <f>SUM(C7:C53)</f>
        <v>69</v>
      </c>
      <c r="D6" s="29">
        <f>SUM(B6:C6)</f>
        <v>335</v>
      </c>
      <c r="E6" s="30">
        <f>SUM(E7:E53)</f>
        <v>315</v>
      </c>
      <c r="F6" s="28">
        <f>SUM(F7:F53)</f>
        <v>88</v>
      </c>
      <c r="G6" s="31">
        <f>SUM(E6:F6)</f>
        <v>403</v>
      </c>
      <c r="H6" s="27">
        <f>SUM(H7:H53)</f>
        <v>293</v>
      </c>
      <c r="I6" s="28">
        <f>SUM(I7:I53)</f>
        <v>59</v>
      </c>
      <c r="J6" s="31">
        <f>SUM(H6:I6)</f>
        <v>352</v>
      </c>
      <c r="K6" s="27">
        <f>SUM(K7:K53)</f>
        <v>327</v>
      </c>
      <c r="L6" s="28">
        <f>SUM(L7:L53)</f>
        <v>86</v>
      </c>
      <c r="M6" s="31">
        <f>SUM(K6:L6)</f>
        <v>413</v>
      </c>
      <c r="N6" s="27">
        <f>SUM(N7:N53)</f>
        <v>1201</v>
      </c>
      <c r="O6" s="28">
        <f>SUM(O7:O53)</f>
        <v>302</v>
      </c>
      <c r="P6" s="32">
        <f>SUM(N6:O6)</f>
        <v>1503</v>
      </c>
      <c r="R6" s="33" t="s">
        <v>55</v>
      </c>
      <c r="S6" s="34">
        <f>S10+S14+S18+S22</f>
        <v>1201</v>
      </c>
      <c r="T6" s="35">
        <f t="shared" ref="T6:U6" si="0">T10+T14+T18+T22</f>
        <v>302</v>
      </c>
      <c r="U6" s="36">
        <f t="shared" si="0"/>
        <v>1503</v>
      </c>
    </row>
    <row r="7" spans="1:21" ht="15" customHeight="1" thickTop="1">
      <c r="A7" s="8" t="s">
        <v>1</v>
      </c>
      <c r="B7" s="38">
        <v>4</v>
      </c>
      <c r="C7" s="39">
        <v>5</v>
      </c>
      <c r="D7" s="88">
        <f t="shared" ref="D7:D53" si="1">SUM(B7:C7)</f>
        <v>9</v>
      </c>
      <c r="E7" s="89">
        <v>15</v>
      </c>
      <c r="F7" s="39">
        <v>2</v>
      </c>
      <c r="G7" s="37">
        <f t="shared" ref="G7:G53" si="2">SUM(E7:F7)</f>
        <v>17</v>
      </c>
      <c r="H7" s="38">
        <v>21</v>
      </c>
      <c r="I7" s="39">
        <v>1</v>
      </c>
      <c r="J7" s="37">
        <f t="shared" ref="J7:J53" si="3">SUM(H7:I7)</f>
        <v>22</v>
      </c>
      <c r="K7" s="38">
        <v>15</v>
      </c>
      <c r="L7" s="39">
        <v>4</v>
      </c>
      <c r="M7" s="37">
        <f>SUM(K7:L7)</f>
        <v>19</v>
      </c>
      <c r="N7" s="38">
        <f t="shared" ref="N7:P22" si="4">B7+E7+H7+K7</f>
        <v>55</v>
      </c>
      <c r="O7" s="39">
        <f t="shared" si="4"/>
        <v>12</v>
      </c>
      <c r="P7" s="40">
        <f t="shared" si="4"/>
        <v>67</v>
      </c>
      <c r="R7" s="41" t="s">
        <v>71</v>
      </c>
      <c r="S7" s="38">
        <v>77</v>
      </c>
      <c r="T7" s="39">
        <v>17</v>
      </c>
      <c r="U7" s="40">
        <f>SUM(S7:T7)</f>
        <v>94</v>
      </c>
    </row>
    <row r="8" spans="1:21" ht="15" customHeight="1">
      <c r="A8" s="9" t="s">
        <v>2</v>
      </c>
      <c r="B8" s="43">
        <v>2</v>
      </c>
      <c r="C8" s="44">
        <v>1</v>
      </c>
      <c r="D8" s="90">
        <f t="shared" si="1"/>
        <v>3</v>
      </c>
      <c r="E8" s="91">
        <v>1</v>
      </c>
      <c r="F8" s="44">
        <v>1</v>
      </c>
      <c r="G8" s="42">
        <f t="shared" si="2"/>
        <v>2</v>
      </c>
      <c r="H8" s="43">
        <v>0</v>
      </c>
      <c r="I8" s="44">
        <v>0</v>
      </c>
      <c r="J8" s="42">
        <f t="shared" si="3"/>
        <v>0</v>
      </c>
      <c r="K8" s="43">
        <v>4</v>
      </c>
      <c r="L8" s="44">
        <v>0</v>
      </c>
      <c r="M8" s="42">
        <f t="shared" ref="M8:M53" si="5">SUM(K8:L8)</f>
        <v>4</v>
      </c>
      <c r="N8" s="43">
        <f t="shared" si="4"/>
        <v>7</v>
      </c>
      <c r="O8" s="44">
        <f t="shared" si="4"/>
        <v>2</v>
      </c>
      <c r="P8" s="45">
        <f t="shared" si="4"/>
        <v>9</v>
      </c>
      <c r="R8" s="46" t="s">
        <v>72</v>
      </c>
      <c r="S8" s="43">
        <v>86</v>
      </c>
      <c r="T8" s="44">
        <v>23</v>
      </c>
      <c r="U8" s="45">
        <f t="shared" ref="U8:U22" si="6">SUM(S8:T8)</f>
        <v>109</v>
      </c>
    </row>
    <row r="9" spans="1:21" ht="15" customHeight="1" thickBot="1">
      <c r="A9" s="9" t="s">
        <v>3</v>
      </c>
      <c r="B9" s="43">
        <v>3</v>
      </c>
      <c r="C9" s="44">
        <v>0</v>
      </c>
      <c r="D9" s="90">
        <f t="shared" si="1"/>
        <v>3</v>
      </c>
      <c r="E9" s="91">
        <v>1</v>
      </c>
      <c r="F9" s="44">
        <v>0</v>
      </c>
      <c r="G9" s="42">
        <f t="shared" si="2"/>
        <v>1</v>
      </c>
      <c r="H9" s="43">
        <v>3</v>
      </c>
      <c r="I9" s="44">
        <v>1</v>
      </c>
      <c r="J9" s="42">
        <f t="shared" si="3"/>
        <v>4</v>
      </c>
      <c r="K9" s="43">
        <v>1</v>
      </c>
      <c r="L9" s="44">
        <v>0</v>
      </c>
      <c r="M9" s="42">
        <f t="shared" si="5"/>
        <v>1</v>
      </c>
      <c r="N9" s="43">
        <f t="shared" si="4"/>
        <v>8</v>
      </c>
      <c r="O9" s="44">
        <f t="shared" si="4"/>
        <v>1</v>
      </c>
      <c r="P9" s="45">
        <f t="shared" si="4"/>
        <v>9</v>
      </c>
      <c r="R9" s="47" t="s">
        <v>73</v>
      </c>
      <c r="S9" s="92">
        <v>103</v>
      </c>
      <c r="T9" s="93">
        <v>29</v>
      </c>
      <c r="U9" s="48">
        <f t="shared" si="6"/>
        <v>132</v>
      </c>
    </row>
    <row r="10" spans="1:21" ht="15" customHeight="1" thickTop="1">
      <c r="A10" s="9" t="s">
        <v>4</v>
      </c>
      <c r="B10" s="43">
        <v>0</v>
      </c>
      <c r="C10" s="44">
        <v>0</v>
      </c>
      <c r="D10" s="90">
        <f t="shared" si="1"/>
        <v>0</v>
      </c>
      <c r="E10" s="91">
        <v>0</v>
      </c>
      <c r="F10" s="44">
        <v>0</v>
      </c>
      <c r="G10" s="42">
        <f t="shared" si="2"/>
        <v>0</v>
      </c>
      <c r="H10" s="43">
        <v>1</v>
      </c>
      <c r="I10" s="44">
        <v>0</v>
      </c>
      <c r="J10" s="42">
        <f t="shared" si="3"/>
        <v>1</v>
      </c>
      <c r="K10" s="43">
        <v>2</v>
      </c>
      <c r="L10" s="44">
        <v>0</v>
      </c>
      <c r="M10" s="42">
        <f t="shared" si="5"/>
        <v>2</v>
      </c>
      <c r="N10" s="43">
        <f t="shared" si="4"/>
        <v>3</v>
      </c>
      <c r="O10" s="44">
        <f t="shared" si="4"/>
        <v>0</v>
      </c>
      <c r="P10" s="45">
        <f t="shared" si="4"/>
        <v>3</v>
      </c>
      <c r="R10" s="94" t="s">
        <v>74</v>
      </c>
      <c r="S10" s="95">
        <f>SUM(S7:S9)</f>
        <v>266</v>
      </c>
      <c r="T10" s="96">
        <f>SUM(T7:T9)</f>
        <v>69</v>
      </c>
      <c r="U10" s="49">
        <f t="shared" si="6"/>
        <v>335</v>
      </c>
    </row>
    <row r="11" spans="1:21" ht="15" customHeight="1">
      <c r="A11" s="9" t="s">
        <v>5</v>
      </c>
      <c r="B11" s="43">
        <v>4</v>
      </c>
      <c r="C11" s="44">
        <v>1</v>
      </c>
      <c r="D11" s="90">
        <f t="shared" si="1"/>
        <v>5</v>
      </c>
      <c r="E11" s="91">
        <v>5</v>
      </c>
      <c r="F11" s="44">
        <v>1</v>
      </c>
      <c r="G11" s="42">
        <f t="shared" si="2"/>
        <v>6</v>
      </c>
      <c r="H11" s="43">
        <v>7</v>
      </c>
      <c r="I11" s="44">
        <v>1</v>
      </c>
      <c r="J11" s="42">
        <f t="shared" si="3"/>
        <v>8</v>
      </c>
      <c r="K11" s="43">
        <v>5</v>
      </c>
      <c r="L11" s="44">
        <v>1</v>
      </c>
      <c r="M11" s="42">
        <f t="shared" si="5"/>
        <v>6</v>
      </c>
      <c r="N11" s="43">
        <f t="shared" si="4"/>
        <v>21</v>
      </c>
      <c r="O11" s="44">
        <f t="shared" si="4"/>
        <v>4</v>
      </c>
      <c r="P11" s="45">
        <f t="shared" si="4"/>
        <v>25</v>
      </c>
      <c r="R11" s="41" t="s">
        <v>75</v>
      </c>
      <c r="S11" s="38">
        <v>105</v>
      </c>
      <c r="T11" s="39">
        <v>24</v>
      </c>
      <c r="U11" s="40">
        <f t="shared" si="6"/>
        <v>129</v>
      </c>
    </row>
    <row r="12" spans="1:21" ht="15" customHeight="1">
      <c r="A12" s="9" t="s">
        <v>6</v>
      </c>
      <c r="B12" s="43">
        <v>3</v>
      </c>
      <c r="C12" s="44">
        <v>0</v>
      </c>
      <c r="D12" s="90">
        <f t="shared" si="1"/>
        <v>3</v>
      </c>
      <c r="E12" s="91">
        <v>1</v>
      </c>
      <c r="F12" s="44">
        <v>1</v>
      </c>
      <c r="G12" s="42">
        <f t="shared" si="2"/>
        <v>2</v>
      </c>
      <c r="H12" s="43">
        <v>1</v>
      </c>
      <c r="I12" s="44">
        <v>1</v>
      </c>
      <c r="J12" s="42">
        <f t="shared" si="3"/>
        <v>2</v>
      </c>
      <c r="K12" s="43">
        <v>0</v>
      </c>
      <c r="L12" s="44">
        <v>0</v>
      </c>
      <c r="M12" s="42">
        <f t="shared" si="5"/>
        <v>0</v>
      </c>
      <c r="N12" s="43">
        <f t="shared" si="4"/>
        <v>5</v>
      </c>
      <c r="O12" s="44">
        <f t="shared" si="4"/>
        <v>2</v>
      </c>
      <c r="P12" s="45">
        <f t="shared" si="4"/>
        <v>7</v>
      </c>
      <c r="R12" s="46" t="s">
        <v>76</v>
      </c>
      <c r="S12" s="43">
        <v>107</v>
      </c>
      <c r="T12" s="44">
        <v>28</v>
      </c>
      <c r="U12" s="45">
        <f t="shared" si="6"/>
        <v>135</v>
      </c>
    </row>
    <row r="13" spans="1:21" ht="15" customHeight="1" thickBot="1">
      <c r="A13" s="9" t="s">
        <v>7</v>
      </c>
      <c r="B13" s="43">
        <v>2</v>
      </c>
      <c r="C13" s="44">
        <v>0</v>
      </c>
      <c r="D13" s="90">
        <f t="shared" si="1"/>
        <v>2</v>
      </c>
      <c r="E13" s="91">
        <v>4</v>
      </c>
      <c r="F13" s="44">
        <v>0</v>
      </c>
      <c r="G13" s="42">
        <f t="shared" si="2"/>
        <v>4</v>
      </c>
      <c r="H13" s="43">
        <v>4</v>
      </c>
      <c r="I13" s="44">
        <v>0</v>
      </c>
      <c r="J13" s="42">
        <f t="shared" si="3"/>
        <v>4</v>
      </c>
      <c r="K13" s="43">
        <v>0</v>
      </c>
      <c r="L13" s="44">
        <v>1</v>
      </c>
      <c r="M13" s="42">
        <f t="shared" si="5"/>
        <v>1</v>
      </c>
      <c r="N13" s="43">
        <f t="shared" si="4"/>
        <v>10</v>
      </c>
      <c r="O13" s="44">
        <f t="shared" si="4"/>
        <v>1</v>
      </c>
      <c r="P13" s="45">
        <f t="shared" si="4"/>
        <v>11</v>
      </c>
      <c r="R13" s="47" t="s">
        <v>77</v>
      </c>
      <c r="S13" s="92">
        <v>103</v>
      </c>
      <c r="T13" s="93">
        <v>36</v>
      </c>
      <c r="U13" s="48">
        <f t="shared" si="6"/>
        <v>139</v>
      </c>
    </row>
    <row r="14" spans="1:21" ht="15" customHeight="1" thickTop="1">
      <c r="A14" s="9" t="s">
        <v>8</v>
      </c>
      <c r="B14" s="43">
        <v>2</v>
      </c>
      <c r="C14" s="44">
        <v>1</v>
      </c>
      <c r="D14" s="90">
        <f t="shared" si="1"/>
        <v>3</v>
      </c>
      <c r="E14" s="91">
        <v>7</v>
      </c>
      <c r="F14" s="44">
        <v>3</v>
      </c>
      <c r="G14" s="42">
        <f t="shared" si="2"/>
        <v>10</v>
      </c>
      <c r="H14" s="43">
        <v>3</v>
      </c>
      <c r="I14" s="44">
        <v>3</v>
      </c>
      <c r="J14" s="42">
        <f t="shared" si="3"/>
        <v>6</v>
      </c>
      <c r="K14" s="43">
        <v>4</v>
      </c>
      <c r="L14" s="44">
        <v>2</v>
      </c>
      <c r="M14" s="42">
        <f t="shared" si="5"/>
        <v>6</v>
      </c>
      <c r="N14" s="43">
        <f t="shared" si="4"/>
        <v>16</v>
      </c>
      <c r="O14" s="44">
        <f t="shared" si="4"/>
        <v>9</v>
      </c>
      <c r="P14" s="45">
        <f t="shared" si="4"/>
        <v>25</v>
      </c>
      <c r="R14" s="94" t="s">
        <v>57</v>
      </c>
      <c r="S14" s="95">
        <f>SUM(S11:S13)</f>
        <v>315</v>
      </c>
      <c r="T14" s="96">
        <f>SUM(T11:T13)</f>
        <v>88</v>
      </c>
      <c r="U14" s="49">
        <f t="shared" si="6"/>
        <v>403</v>
      </c>
    </row>
    <row r="15" spans="1:21" ht="15" customHeight="1">
      <c r="A15" s="9" t="s">
        <v>9</v>
      </c>
      <c r="B15" s="43">
        <v>0</v>
      </c>
      <c r="C15" s="44">
        <v>0</v>
      </c>
      <c r="D15" s="90">
        <f t="shared" si="1"/>
        <v>0</v>
      </c>
      <c r="E15" s="91">
        <v>0</v>
      </c>
      <c r="F15" s="44">
        <v>0</v>
      </c>
      <c r="G15" s="42">
        <f t="shared" si="2"/>
        <v>0</v>
      </c>
      <c r="H15" s="43">
        <v>0</v>
      </c>
      <c r="I15" s="44">
        <v>0</v>
      </c>
      <c r="J15" s="42">
        <f t="shared" si="3"/>
        <v>0</v>
      </c>
      <c r="K15" s="43">
        <v>1</v>
      </c>
      <c r="L15" s="44">
        <v>1</v>
      </c>
      <c r="M15" s="42">
        <f t="shared" si="5"/>
        <v>2</v>
      </c>
      <c r="N15" s="43">
        <f t="shared" si="4"/>
        <v>1</v>
      </c>
      <c r="O15" s="44">
        <f t="shared" si="4"/>
        <v>1</v>
      </c>
      <c r="P15" s="45">
        <f t="shared" si="4"/>
        <v>2</v>
      </c>
      <c r="R15" s="41" t="s">
        <v>78</v>
      </c>
      <c r="S15" s="38">
        <v>113</v>
      </c>
      <c r="T15" s="39">
        <v>19</v>
      </c>
      <c r="U15" s="40">
        <f t="shared" si="6"/>
        <v>132</v>
      </c>
    </row>
    <row r="16" spans="1:21" ht="15" customHeight="1">
      <c r="A16" s="9" t="s">
        <v>10</v>
      </c>
      <c r="B16" s="43">
        <v>4</v>
      </c>
      <c r="C16" s="44">
        <v>0</v>
      </c>
      <c r="D16" s="90">
        <f t="shared" si="1"/>
        <v>4</v>
      </c>
      <c r="E16" s="91">
        <v>6</v>
      </c>
      <c r="F16" s="44">
        <v>0</v>
      </c>
      <c r="G16" s="42">
        <f t="shared" si="2"/>
        <v>6</v>
      </c>
      <c r="H16" s="43">
        <v>7</v>
      </c>
      <c r="I16" s="44">
        <v>2</v>
      </c>
      <c r="J16" s="42">
        <f t="shared" si="3"/>
        <v>9</v>
      </c>
      <c r="K16" s="43">
        <v>4</v>
      </c>
      <c r="L16" s="44">
        <v>0</v>
      </c>
      <c r="M16" s="42">
        <f t="shared" si="5"/>
        <v>4</v>
      </c>
      <c r="N16" s="43">
        <f t="shared" si="4"/>
        <v>21</v>
      </c>
      <c r="O16" s="44">
        <f t="shared" si="4"/>
        <v>2</v>
      </c>
      <c r="P16" s="45">
        <f t="shared" si="4"/>
        <v>23</v>
      </c>
      <c r="R16" s="46" t="s">
        <v>79</v>
      </c>
      <c r="S16" s="43">
        <v>98</v>
      </c>
      <c r="T16" s="44">
        <v>19</v>
      </c>
      <c r="U16" s="45">
        <f t="shared" si="6"/>
        <v>117</v>
      </c>
    </row>
    <row r="17" spans="1:35" ht="15" customHeight="1" thickBot="1">
      <c r="A17" s="9" t="s">
        <v>11</v>
      </c>
      <c r="B17" s="43">
        <v>1</v>
      </c>
      <c r="C17" s="44">
        <v>0</v>
      </c>
      <c r="D17" s="90">
        <f t="shared" si="1"/>
        <v>1</v>
      </c>
      <c r="E17" s="91">
        <v>2</v>
      </c>
      <c r="F17" s="44">
        <v>0</v>
      </c>
      <c r="G17" s="42">
        <f t="shared" si="2"/>
        <v>2</v>
      </c>
      <c r="H17" s="43">
        <v>2</v>
      </c>
      <c r="I17" s="44">
        <v>0</v>
      </c>
      <c r="J17" s="42">
        <f t="shared" si="3"/>
        <v>2</v>
      </c>
      <c r="K17" s="43">
        <v>5</v>
      </c>
      <c r="L17" s="44">
        <v>0</v>
      </c>
      <c r="M17" s="42">
        <f t="shared" si="5"/>
        <v>5</v>
      </c>
      <c r="N17" s="43">
        <f t="shared" si="4"/>
        <v>10</v>
      </c>
      <c r="O17" s="44">
        <f t="shared" si="4"/>
        <v>0</v>
      </c>
      <c r="P17" s="45">
        <f t="shared" si="4"/>
        <v>10</v>
      </c>
      <c r="R17" s="47" t="s">
        <v>80</v>
      </c>
      <c r="S17" s="92">
        <v>82</v>
      </c>
      <c r="T17" s="93">
        <v>21</v>
      </c>
      <c r="U17" s="48">
        <f t="shared" si="6"/>
        <v>103</v>
      </c>
    </row>
    <row r="18" spans="1:35" ht="15" customHeight="1" thickTop="1">
      <c r="A18" s="9" t="s">
        <v>12</v>
      </c>
      <c r="B18" s="43">
        <v>4</v>
      </c>
      <c r="C18" s="44">
        <v>1</v>
      </c>
      <c r="D18" s="90">
        <f t="shared" si="1"/>
        <v>5</v>
      </c>
      <c r="E18" s="91">
        <v>5</v>
      </c>
      <c r="F18" s="44">
        <v>3</v>
      </c>
      <c r="G18" s="42">
        <f t="shared" si="2"/>
        <v>8</v>
      </c>
      <c r="H18" s="43">
        <v>7</v>
      </c>
      <c r="I18" s="44">
        <v>0</v>
      </c>
      <c r="J18" s="42">
        <f t="shared" si="3"/>
        <v>7</v>
      </c>
      <c r="K18" s="43">
        <v>5</v>
      </c>
      <c r="L18" s="44">
        <v>0</v>
      </c>
      <c r="M18" s="42">
        <f t="shared" si="5"/>
        <v>5</v>
      </c>
      <c r="N18" s="43">
        <f t="shared" si="4"/>
        <v>21</v>
      </c>
      <c r="O18" s="44">
        <f t="shared" si="4"/>
        <v>4</v>
      </c>
      <c r="P18" s="45">
        <f t="shared" si="4"/>
        <v>25</v>
      </c>
      <c r="R18" s="94" t="s">
        <v>58</v>
      </c>
      <c r="S18" s="97">
        <f>SUM(S15:S17)</f>
        <v>293</v>
      </c>
      <c r="T18" s="98">
        <f>SUM(T15:T17)</f>
        <v>59</v>
      </c>
      <c r="U18" s="49">
        <f t="shared" si="6"/>
        <v>352</v>
      </c>
    </row>
    <row r="19" spans="1:35" ht="15" customHeight="1">
      <c r="A19" s="9" t="s">
        <v>13</v>
      </c>
      <c r="B19" s="43">
        <v>0</v>
      </c>
      <c r="C19" s="44">
        <v>0</v>
      </c>
      <c r="D19" s="90">
        <f t="shared" si="1"/>
        <v>0</v>
      </c>
      <c r="E19" s="91">
        <v>2</v>
      </c>
      <c r="F19" s="44">
        <v>0</v>
      </c>
      <c r="G19" s="42">
        <f t="shared" si="2"/>
        <v>2</v>
      </c>
      <c r="H19" s="43">
        <v>0</v>
      </c>
      <c r="I19" s="44">
        <v>0</v>
      </c>
      <c r="J19" s="42">
        <f t="shared" si="3"/>
        <v>0</v>
      </c>
      <c r="K19" s="43">
        <v>0</v>
      </c>
      <c r="L19" s="44">
        <v>1</v>
      </c>
      <c r="M19" s="42">
        <f t="shared" si="5"/>
        <v>1</v>
      </c>
      <c r="N19" s="43">
        <f t="shared" si="4"/>
        <v>2</v>
      </c>
      <c r="O19" s="44">
        <f t="shared" si="4"/>
        <v>1</v>
      </c>
      <c r="P19" s="45">
        <f t="shared" si="4"/>
        <v>3</v>
      </c>
      <c r="R19" s="41" t="s">
        <v>81</v>
      </c>
      <c r="S19" s="38">
        <v>105</v>
      </c>
      <c r="T19" s="39">
        <v>31</v>
      </c>
      <c r="U19" s="40">
        <f t="shared" si="6"/>
        <v>136</v>
      </c>
    </row>
    <row r="20" spans="1:35" ht="15" customHeight="1">
      <c r="A20" s="9" t="s">
        <v>14</v>
      </c>
      <c r="B20" s="43">
        <v>9</v>
      </c>
      <c r="C20" s="44">
        <v>3</v>
      </c>
      <c r="D20" s="90">
        <f t="shared" si="1"/>
        <v>12</v>
      </c>
      <c r="E20" s="91">
        <v>12</v>
      </c>
      <c r="F20" s="44">
        <v>1</v>
      </c>
      <c r="G20" s="42">
        <f t="shared" si="2"/>
        <v>13</v>
      </c>
      <c r="H20" s="43">
        <v>8</v>
      </c>
      <c r="I20" s="44">
        <v>1</v>
      </c>
      <c r="J20" s="42">
        <f t="shared" si="3"/>
        <v>9</v>
      </c>
      <c r="K20" s="43">
        <v>16</v>
      </c>
      <c r="L20" s="44">
        <v>3</v>
      </c>
      <c r="M20" s="42">
        <f t="shared" si="5"/>
        <v>19</v>
      </c>
      <c r="N20" s="43">
        <f t="shared" si="4"/>
        <v>45</v>
      </c>
      <c r="O20" s="44">
        <f t="shared" si="4"/>
        <v>8</v>
      </c>
      <c r="P20" s="45">
        <f t="shared" si="4"/>
        <v>53</v>
      </c>
      <c r="R20" s="46" t="s">
        <v>82</v>
      </c>
      <c r="S20" s="43">
        <v>104</v>
      </c>
      <c r="T20" s="44">
        <v>28</v>
      </c>
      <c r="U20" s="45">
        <f t="shared" si="6"/>
        <v>132</v>
      </c>
    </row>
    <row r="21" spans="1:35" ht="15" customHeight="1" thickBot="1">
      <c r="A21" s="9" t="s">
        <v>15</v>
      </c>
      <c r="B21" s="43">
        <v>38</v>
      </c>
      <c r="C21" s="44">
        <v>9</v>
      </c>
      <c r="D21" s="90">
        <f t="shared" si="1"/>
        <v>47</v>
      </c>
      <c r="E21" s="91">
        <v>30</v>
      </c>
      <c r="F21" s="44">
        <v>13</v>
      </c>
      <c r="G21" s="42">
        <f t="shared" si="2"/>
        <v>43</v>
      </c>
      <c r="H21" s="43">
        <v>23</v>
      </c>
      <c r="I21" s="44">
        <v>6</v>
      </c>
      <c r="J21" s="42">
        <f t="shared" si="3"/>
        <v>29</v>
      </c>
      <c r="K21" s="43">
        <v>32</v>
      </c>
      <c r="L21" s="44">
        <v>9</v>
      </c>
      <c r="M21" s="42">
        <f t="shared" si="5"/>
        <v>41</v>
      </c>
      <c r="N21" s="43">
        <f t="shared" si="4"/>
        <v>123</v>
      </c>
      <c r="O21" s="44">
        <f t="shared" si="4"/>
        <v>37</v>
      </c>
      <c r="P21" s="45">
        <f t="shared" si="4"/>
        <v>160</v>
      </c>
      <c r="R21" s="47" t="s">
        <v>83</v>
      </c>
      <c r="S21" s="92">
        <v>118</v>
      </c>
      <c r="T21" s="93">
        <v>27</v>
      </c>
      <c r="U21" s="48">
        <f t="shared" si="6"/>
        <v>145</v>
      </c>
    </row>
    <row r="22" spans="1:35" ht="15" customHeight="1" thickTop="1" thickBot="1">
      <c r="A22" s="9" t="s">
        <v>16</v>
      </c>
      <c r="B22" s="43">
        <v>7</v>
      </c>
      <c r="C22" s="44">
        <v>1</v>
      </c>
      <c r="D22" s="90">
        <f t="shared" si="1"/>
        <v>8</v>
      </c>
      <c r="E22" s="91">
        <v>14</v>
      </c>
      <c r="F22" s="44">
        <v>5</v>
      </c>
      <c r="G22" s="42">
        <f t="shared" si="2"/>
        <v>19</v>
      </c>
      <c r="H22" s="43">
        <v>7</v>
      </c>
      <c r="I22" s="44">
        <v>2</v>
      </c>
      <c r="J22" s="42">
        <f t="shared" si="3"/>
        <v>9</v>
      </c>
      <c r="K22" s="43">
        <v>15</v>
      </c>
      <c r="L22" s="44">
        <v>2</v>
      </c>
      <c r="M22" s="42">
        <f t="shared" si="5"/>
        <v>17</v>
      </c>
      <c r="N22" s="43">
        <f t="shared" si="4"/>
        <v>43</v>
      </c>
      <c r="O22" s="44">
        <f t="shared" si="4"/>
        <v>10</v>
      </c>
      <c r="P22" s="45">
        <f t="shared" si="4"/>
        <v>53</v>
      </c>
      <c r="R22" s="99" t="s">
        <v>64</v>
      </c>
      <c r="S22" s="50">
        <f>SUM(S19:S21)</f>
        <v>327</v>
      </c>
      <c r="T22" s="51">
        <f>SUM(T19:T21)</f>
        <v>86</v>
      </c>
      <c r="U22" s="52">
        <f t="shared" si="6"/>
        <v>413</v>
      </c>
    </row>
    <row r="23" spans="1:35" ht="15" customHeight="1">
      <c r="A23" s="9" t="s">
        <v>17</v>
      </c>
      <c r="B23" s="43">
        <v>21</v>
      </c>
      <c r="C23" s="44">
        <v>6</v>
      </c>
      <c r="D23" s="90">
        <f t="shared" si="1"/>
        <v>27</v>
      </c>
      <c r="E23" s="91">
        <v>19</v>
      </c>
      <c r="F23" s="44">
        <v>14</v>
      </c>
      <c r="G23" s="42">
        <f t="shared" si="2"/>
        <v>33</v>
      </c>
      <c r="H23" s="43">
        <v>16</v>
      </c>
      <c r="I23" s="44">
        <v>3</v>
      </c>
      <c r="J23" s="42">
        <f t="shared" si="3"/>
        <v>19</v>
      </c>
      <c r="K23" s="43">
        <v>16</v>
      </c>
      <c r="L23" s="44">
        <v>6</v>
      </c>
      <c r="M23" s="42">
        <f t="shared" si="5"/>
        <v>22</v>
      </c>
      <c r="N23" s="43">
        <f t="shared" ref="N23:P53" si="7">B23+E23+H23+K23</f>
        <v>72</v>
      </c>
      <c r="O23" s="44">
        <f t="shared" si="7"/>
        <v>29</v>
      </c>
      <c r="P23" s="45">
        <f t="shared" si="7"/>
        <v>101</v>
      </c>
    </row>
    <row r="24" spans="1:35" ht="15" customHeight="1" thickBot="1">
      <c r="A24" s="9" t="s">
        <v>18</v>
      </c>
      <c r="B24" s="43">
        <v>5</v>
      </c>
      <c r="C24" s="44">
        <v>0</v>
      </c>
      <c r="D24" s="90">
        <f t="shared" si="1"/>
        <v>5</v>
      </c>
      <c r="E24" s="91">
        <v>13</v>
      </c>
      <c r="F24" s="44">
        <v>1</v>
      </c>
      <c r="G24" s="42">
        <f t="shared" si="2"/>
        <v>14</v>
      </c>
      <c r="H24" s="43">
        <v>8</v>
      </c>
      <c r="I24" s="44">
        <v>0</v>
      </c>
      <c r="J24" s="42">
        <f t="shared" si="3"/>
        <v>8</v>
      </c>
      <c r="K24" s="43">
        <v>8</v>
      </c>
      <c r="L24" s="44">
        <v>2</v>
      </c>
      <c r="M24" s="42">
        <f t="shared" si="5"/>
        <v>10</v>
      </c>
      <c r="N24" s="43">
        <f t="shared" si="7"/>
        <v>34</v>
      </c>
      <c r="O24" s="44">
        <f t="shared" si="7"/>
        <v>3</v>
      </c>
      <c r="P24" s="45">
        <f t="shared" si="7"/>
        <v>37</v>
      </c>
      <c r="R24" s="1" t="s">
        <v>56</v>
      </c>
    </row>
    <row r="25" spans="1:35" ht="15" customHeight="1">
      <c r="A25" s="9" t="s">
        <v>19</v>
      </c>
      <c r="B25" s="43">
        <v>3</v>
      </c>
      <c r="C25" s="44">
        <v>0</v>
      </c>
      <c r="D25" s="90">
        <f t="shared" si="1"/>
        <v>3</v>
      </c>
      <c r="E25" s="91">
        <v>3</v>
      </c>
      <c r="F25" s="44">
        <v>0</v>
      </c>
      <c r="G25" s="42">
        <f t="shared" si="2"/>
        <v>3</v>
      </c>
      <c r="H25" s="43">
        <v>6</v>
      </c>
      <c r="I25" s="44">
        <v>1</v>
      </c>
      <c r="J25" s="42">
        <f t="shared" si="3"/>
        <v>7</v>
      </c>
      <c r="K25" s="43">
        <v>8</v>
      </c>
      <c r="L25" s="44">
        <v>0</v>
      </c>
      <c r="M25" s="42">
        <f t="shared" si="5"/>
        <v>8</v>
      </c>
      <c r="N25" s="43">
        <f t="shared" si="7"/>
        <v>20</v>
      </c>
      <c r="O25" s="44">
        <f t="shared" si="7"/>
        <v>1</v>
      </c>
      <c r="P25" s="45">
        <f t="shared" si="7"/>
        <v>21</v>
      </c>
      <c r="R25" s="13" t="s">
        <v>52</v>
      </c>
      <c r="S25" s="11"/>
      <c r="T25" s="12"/>
      <c r="U25" s="18" t="s">
        <v>84</v>
      </c>
      <c r="V25" s="19"/>
      <c r="W25" s="21"/>
      <c r="X25" s="22" t="s">
        <v>85</v>
      </c>
      <c r="Y25" s="19"/>
      <c r="Z25" s="20"/>
      <c r="AA25" s="18" t="s">
        <v>86</v>
      </c>
      <c r="AB25" s="19"/>
      <c r="AC25" s="20"/>
      <c r="AD25" s="18" t="s">
        <v>87</v>
      </c>
      <c r="AE25" s="19"/>
      <c r="AF25" s="21"/>
      <c r="AG25" s="18" t="s">
        <v>63</v>
      </c>
      <c r="AH25" s="19"/>
      <c r="AI25" s="53"/>
    </row>
    <row r="26" spans="1:35" ht="15" customHeight="1">
      <c r="A26" s="9" t="s">
        <v>20</v>
      </c>
      <c r="B26" s="43">
        <v>23</v>
      </c>
      <c r="C26" s="44">
        <v>5</v>
      </c>
      <c r="D26" s="90">
        <f t="shared" si="1"/>
        <v>28</v>
      </c>
      <c r="E26" s="91">
        <v>21</v>
      </c>
      <c r="F26" s="44">
        <v>8</v>
      </c>
      <c r="G26" s="42">
        <f t="shared" si="2"/>
        <v>29</v>
      </c>
      <c r="H26" s="43">
        <v>20</v>
      </c>
      <c r="I26" s="44">
        <v>5</v>
      </c>
      <c r="J26" s="42">
        <f t="shared" si="3"/>
        <v>25</v>
      </c>
      <c r="K26" s="43">
        <v>21</v>
      </c>
      <c r="L26" s="44">
        <v>8</v>
      </c>
      <c r="M26" s="42">
        <f t="shared" si="5"/>
        <v>29</v>
      </c>
      <c r="N26" s="43">
        <f t="shared" si="7"/>
        <v>85</v>
      </c>
      <c r="O26" s="44">
        <f t="shared" si="7"/>
        <v>26</v>
      </c>
      <c r="P26" s="45">
        <f t="shared" si="7"/>
        <v>111</v>
      </c>
      <c r="R26" s="14"/>
      <c r="S26" s="15"/>
      <c r="T26" s="16"/>
      <c r="U26" s="6" t="s">
        <v>60</v>
      </c>
      <c r="V26" s="5" t="s">
        <v>61</v>
      </c>
      <c r="W26" s="54" t="s">
        <v>62</v>
      </c>
      <c r="X26" s="7" t="s">
        <v>60</v>
      </c>
      <c r="Y26" s="5" t="s">
        <v>61</v>
      </c>
      <c r="Z26" s="55" t="s">
        <v>62</v>
      </c>
      <c r="AA26" s="6" t="s">
        <v>60</v>
      </c>
      <c r="AB26" s="5" t="s">
        <v>61</v>
      </c>
      <c r="AC26" s="55" t="s">
        <v>62</v>
      </c>
      <c r="AD26" s="6" t="s">
        <v>60</v>
      </c>
      <c r="AE26" s="5" t="s">
        <v>61</v>
      </c>
      <c r="AF26" s="54" t="s">
        <v>62</v>
      </c>
      <c r="AG26" s="6" t="s">
        <v>60</v>
      </c>
      <c r="AH26" s="5" t="s">
        <v>61</v>
      </c>
      <c r="AI26" s="56" t="s">
        <v>62</v>
      </c>
    </row>
    <row r="27" spans="1:35" ht="15" customHeight="1" thickBot="1">
      <c r="A27" s="9" t="s">
        <v>21</v>
      </c>
      <c r="B27" s="43">
        <v>2</v>
      </c>
      <c r="C27" s="44">
        <v>2</v>
      </c>
      <c r="D27" s="90">
        <f t="shared" si="1"/>
        <v>4</v>
      </c>
      <c r="E27" s="91">
        <v>4</v>
      </c>
      <c r="F27" s="44">
        <v>3</v>
      </c>
      <c r="G27" s="42">
        <f t="shared" si="2"/>
        <v>7</v>
      </c>
      <c r="H27" s="43">
        <v>7</v>
      </c>
      <c r="I27" s="44">
        <v>1</v>
      </c>
      <c r="J27" s="42">
        <f t="shared" si="3"/>
        <v>8</v>
      </c>
      <c r="K27" s="43">
        <v>3</v>
      </c>
      <c r="L27" s="44">
        <v>3</v>
      </c>
      <c r="M27" s="42">
        <f t="shared" si="5"/>
        <v>6</v>
      </c>
      <c r="N27" s="43">
        <f t="shared" si="7"/>
        <v>16</v>
      </c>
      <c r="O27" s="44">
        <f t="shared" si="7"/>
        <v>9</v>
      </c>
      <c r="P27" s="45">
        <f t="shared" si="7"/>
        <v>25</v>
      </c>
      <c r="R27" s="23" t="s">
        <v>59</v>
      </c>
      <c r="S27" s="24"/>
      <c r="T27" s="25"/>
      <c r="U27" s="34">
        <v>266</v>
      </c>
      <c r="V27" s="35">
        <v>69</v>
      </c>
      <c r="W27" s="57">
        <f>SUM(U27:V27)</f>
        <v>335</v>
      </c>
      <c r="X27" s="100">
        <v>315</v>
      </c>
      <c r="Y27" s="35">
        <v>88</v>
      </c>
      <c r="Z27" s="58">
        <f>SUM(X27:Y27)</f>
        <v>403</v>
      </c>
      <c r="AA27" s="34">
        <v>293</v>
      </c>
      <c r="AB27" s="35">
        <v>59</v>
      </c>
      <c r="AC27" s="58">
        <f>SUM(AA27:AB27)</f>
        <v>352</v>
      </c>
      <c r="AD27" s="34">
        <v>327</v>
      </c>
      <c r="AE27" s="35">
        <v>86</v>
      </c>
      <c r="AF27" s="57">
        <f>SUM(AD27:AE27)</f>
        <v>413</v>
      </c>
      <c r="AG27" s="34">
        <f>U27+X27+AA27+AD27</f>
        <v>1201</v>
      </c>
      <c r="AH27" s="35">
        <f t="shared" ref="AH27" si="8">V27+Y27+AB27+AE27</f>
        <v>302</v>
      </c>
      <c r="AI27" s="36">
        <f>SUM(AG27:AH27)</f>
        <v>1503</v>
      </c>
    </row>
    <row r="28" spans="1:35" ht="15" customHeight="1" thickTop="1" thickBot="1">
      <c r="A28" s="9" t="s">
        <v>22</v>
      </c>
      <c r="B28" s="43">
        <v>2</v>
      </c>
      <c r="C28" s="44">
        <v>0</v>
      </c>
      <c r="D28" s="90">
        <f t="shared" si="1"/>
        <v>2</v>
      </c>
      <c r="E28" s="91">
        <v>2</v>
      </c>
      <c r="F28" s="44">
        <v>2</v>
      </c>
      <c r="G28" s="42">
        <f t="shared" si="2"/>
        <v>4</v>
      </c>
      <c r="H28" s="43">
        <v>3</v>
      </c>
      <c r="I28" s="44">
        <v>1</v>
      </c>
      <c r="J28" s="42">
        <f t="shared" si="3"/>
        <v>4</v>
      </c>
      <c r="K28" s="43">
        <v>3</v>
      </c>
      <c r="L28" s="44">
        <v>1</v>
      </c>
      <c r="M28" s="42">
        <f t="shared" si="5"/>
        <v>4</v>
      </c>
      <c r="N28" s="43">
        <f t="shared" si="7"/>
        <v>10</v>
      </c>
      <c r="O28" s="44">
        <f t="shared" si="7"/>
        <v>4</v>
      </c>
      <c r="P28" s="45">
        <f t="shared" si="7"/>
        <v>14</v>
      </c>
      <c r="R28" s="59" t="s">
        <v>53</v>
      </c>
      <c r="S28" s="60"/>
      <c r="T28" s="61"/>
      <c r="U28" s="50">
        <f t="shared" ref="U28:AI28" si="9">SUM(U27:U27)</f>
        <v>266</v>
      </c>
      <c r="V28" s="51">
        <f t="shared" si="9"/>
        <v>69</v>
      </c>
      <c r="W28" s="62">
        <f t="shared" si="9"/>
        <v>335</v>
      </c>
      <c r="X28" s="63">
        <f t="shared" si="9"/>
        <v>315</v>
      </c>
      <c r="Y28" s="51">
        <f t="shared" si="9"/>
        <v>88</v>
      </c>
      <c r="Z28" s="64">
        <f t="shared" si="9"/>
        <v>403</v>
      </c>
      <c r="AA28" s="50">
        <f t="shared" si="9"/>
        <v>293</v>
      </c>
      <c r="AB28" s="51">
        <f t="shared" si="9"/>
        <v>59</v>
      </c>
      <c r="AC28" s="64">
        <f t="shared" si="9"/>
        <v>352</v>
      </c>
      <c r="AD28" s="50">
        <f t="shared" si="9"/>
        <v>327</v>
      </c>
      <c r="AE28" s="51">
        <f t="shared" si="9"/>
        <v>86</v>
      </c>
      <c r="AF28" s="62">
        <f t="shared" si="9"/>
        <v>413</v>
      </c>
      <c r="AG28" s="50">
        <f t="shared" si="9"/>
        <v>1201</v>
      </c>
      <c r="AH28" s="51">
        <f t="shared" si="9"/>
        <v>302</v>
      </c>
      <c r="AI28" s="52">
        <f t="shared" si="9"/>
        <v>1503</v>
      </c>
    </row>
    <row r="29" spans="1:35" ht="15" customHeight="1">
      <c r="A29" s="9" t="s">
        <v>23</v>
      </c>
      <c r="B29" s="43">
        <v>0</v>
      </c>
      <c r="C29" s="44">
        <v>0</v>
      </c>
      <c r="D29" s="90">
        <f t="shared" si="1"/>
        <v>0</v>
      </c>
      <c r="E29" s="91">
        <v>2</v>
      </c>
      <c r="F29" s="44">
        <v>0</v>
      </c>
      <c r="G29" s="42">
        <f t="shared" si="2"/>
        <v>2</v>
      </c>
      <c r="H29" s="43">
        <v>3</v>
      </c>
      <c r="I29" s="44">
        <v>0</v>
      </c>
      <c r="J29" s="42">
        <f t="shared" si="3"/>
        <v>3</v>
      </c>
      <c r="K29" s="43">
        <v>3</v>
      </c>
      <c r="L29" s="44">
        <v>0</v>
      </c>
      <c r="M29" s="42">
        <f t="shared" si="5"/>
        <v>3</v>
      </c>
      <c r="N29" s="43">
        <f t="shared" si="7"/>
        <v>8</v>
      </c>
      <c r="O29" s="44">
        <f t="shared" si="7"/>
        <v>0</v>
      </c>
      <c r="P29" s="45">
        <f t="shared" si="7"/>
        <v>8</v>
      </c>
      <c r="U29" s="65"/>
      <c r="V29" s="65"/>
      <c r="W29" s="65"/>
      <c r="X29" s="65"/>
      <c r="Y29" s="65"/>
    </row>
    <row r="30" spans="1:35" ht="15" customHeight="1">
      <c r="A30" s="9" t="s">
        <v>24</v>
      </c>
      <c r="B30" s="43">
        <v>0</v>
      </c>
      <c r="C30" s="44">
        <v>0</v>
      </c>
      <c r="D30" s="90">
        <f t="shared" si="1"/>
        <v>0</v>
      </c>
      <c r="E30" s="91">
        <v>1</v>
      </c>
      <c r="F30" s="44">
        <v>0</v>
      </c>
      <c r="G30" s="42">
        <f t="shared" si="2"/>
        <v>1</v>
      </c>
      <c r="H30" s="43">
        <v>1</v>
      </c>
      <c r="I30" s="44">
        <v>1</v>
      </c>
      <c r="J30" s="42">
        <f t="shared" si="3"/>
        <v>2</v>
      </c>
      <c r="K30" s="43">
        <v>0</v>
      </c>
      <c r="L30" s="44">
        <v>0</v>
      </c>
      <c r="M30" s="42">
        <f t="shared" si="5"/>
        <v>0</v>
      </c>
      <c r="N30" s="43">
        <f t="shared" si="7"/>
        <v>2</v>
      </c>
      <c r="O30" s="44">
        <f t="shared" si="7"/>
        <v>1</v>
      </c>
      <c r="P30" s="45">
        <f t="shared" si="7"/>
        <v>3</v>
      </c>
    </row>
    <row r="31" spans="1:35" ht="15" customHeight="1">
      <c r="A31" s="9" t="s">
        <v>25</v>
      </c>
      <c r="B31" s="43">
        <v>1</v>
      </c>
      <c r="C31" s="44">
        <v>1</v>
      </c>
      <c r="D31" s="90">
        <f t="shared" si="1"/>
        <v>2</v>
      </c>
      <c r="E31" s="91">
        <v>2</v>
      </c>
      <c r="F31" s="44">
        <v>0</v>
      </c>
      <c r="G31" s="42">
        <f t="shared" si="2"/>
        <v>2</v>
      </c>
      <c r="H31" s="43">
        <v>0</v>
      </c>
      <c r="I31" s="44">
        <v>0</v>
      </c>
      <c r="J31" s="42">
        <f t="shared" si="3"/>
        <v>0</v>
      </c>
      <c r="K31" s="43">
        <v>2</v>
      </c>
      <c r="L31" s="44">
        <v>0</v>
      </c>
      <c r="M31" s="42">
        <f t="shared" si="5"/>
        <v>2</v>
      </c>
      <c r="N31" s="43">
        <f t="shared" si="7"/>
        <v>5</v>
      </c>
      <c r="O31" s="44">
        <f t="shared" si="7"/>
        <v>1</v>
      </c>
      <c r="P31" s="45">
        <f t="shared" si="7"/>
        <v>6</v>
      </c>
    </row>
    <row r="32" spans="1:35" ht="15" customHeight="1">
      <c r="A32" s="9" t="s">
        <v>26</v>
      </c>
      <c r="B32" s="43">
        <v>1</v>
      </c>
      <c r="C32" s="44">
        <v>0</v>
      </c>
      <c r="D32" s="90">
        <f t="shared" si="1"/>
        <v>1</v>
      </c>
      <c r="E32" s="91">
        <v>2</v>
      </c>
      <c r="F32" s="44">
        <v>0</v>
      </c>
      <c r="G32" s="42">
        <f t="shared" si="2"/>
        <v>2</v>
      </c>
      <c r="H32" s="43">
        <v>0</v>
      </c>
      <c r="I32" s="44">
        <v>1</v>
      </c>
      <c r="J32" s="42">
        <f t="shared" si="3"/>
        <v>1</v>
      </c>
      <c r="K32" s="43">
        <v>0</v>
      </c>
      <c r="L32" s="44">
        <v>1</v>
      </c>
      <c r="M32" s="42">
        <f t="shared" si="5"/>
        <v>1</v>
      </c>
      <c r="N32" s="43">
        <f t="shared" si="7"/>
        <v>3</v>
      </c>
      <c r="O32" s="44">
        <f t="shared" si="7"/>
        <v>2</v>
      </c>
      <c r="P32" s="45">
        <f t="shared" si="7"/>
        <v>5</v>
      </c>
    </row>
    <row r="33" spans="1:16" ht="15" customHeight="1">
      <c r="A33" s="9" t="s">
        <v>27</v>
      </c>
      <c r="B33" s="43">
        <v>9</v>
      </c>
      <c r="C33" s="44">
        <v>7</v>
      </c>
      <c r="D33" s="90">
        <f t="shared" si="1"/>
        <v>16</v>
      </c>
      <c r="E33" s="91">
        <v>11</v>
      </c>
      <c r="F33" s="44">
        <v>3</v>
      </c>
      <c r="G33" s="42">
        <f t="shared" si="2"/>
        <v>14</v>
      </c>
      <c r="H33" s="43">
        <v>7</v>
      </c>
      <c r="I33" s="44">
        <v>7</v>
      </c>
      <c r="J33" s="42">
        <f t="shared" si="3"/>
        <v>14</v>
      </c>
      <c r="K33" s="43">
        <v>12</v>
      </c>
      <c r="L33" s="44">
        <v>2</v>
      </c>
      <c r="M33" s="42">
        <f t="shared" si="5"/>
        <v>14</v>
      </c>
      <c r="N33" s="43">
        <f t="shared" si="7"/>
        <v>39</v>
      </c>
      <c r="O33" s="44">
        <f t="shared" si="7"/>
        <v>19</v>
      </c>
      <c r="P33" s="45">
        <f t="shared" si="7"/>
        <v>58</v>
      </c>
    </row>
    <row r="34" spans="1:16" ht="15" customHeight="1">
      <c r="A34" s="9" t="s">
        <v>28</v>
      </c>
      <c r="B34" s="43">
        <v>3</v>
      </c>
      <c r="C34" s="44">
        <v>0</v>
      </c>
      <c r="D34" s="90">
        <f t="shared" si="1"/>
        <v>3</v>
      </c>
      <c r="E34" s="91">
        <v>5</v>
      </c>
      <c r="F34" s="44">
        <v>0</v>
      </c>
      <c r="G34" s="42">
        <f t="shared" si="2"/>
        <v>5</v>
      </c>
      <c r="H34" s="43">
        <v>4</v>
      </c>
      <c r="I34" s="44">
        <v>0</v>
      </c>
      <c r="J34" s="42">
        <f t="shared" si="3"/>
        <v>4</v>
      </c>
      <c r="K34" s="43">
        <v>1</v>
      </c>
      <c r="L34" s="44">
        <v>0</v>
      </c>
      <c r="M34" s="42">
        <f t="shared" si="5"/>
        <v>1</v>
      </c>
      <c r="N34" s="43">
        <f t="shared" si="7"/>
        <v>13</v>
      </c>
      <c r="O34" s="44">
        <f t="shared" si="7"/>
        <v>0</v>
      </c>
      <c r="P34" s="45">
        <f t="shared" si="7"/>
        <v>13</v>
      </c>
    </row>
    <row r="35" spans="1:16" ht="15" customHeight="1">
      <c r="A35" s="9" t="s">
        <v>29</v>
      </c>
      <c r="B35" s="43">
        <v>19</v>
      </c>
      <c r="C35" s="44">
        <v>7</v>
      </c>
      <c r="D35" s="90">
        <f t="shared" si="1"/>
        <v>26</v>
      </c>
      <c r="E35" s="91">
        <v>21</v>
      </c>
      <c r="F35" s="44">
        <v>4</v>
      </c>
      <c r="G35" s="42">
        <f t="shared" si="2"/>
        <v>25</v>
      </c>
      <c r="H35" s="43">
        <v>28</v>
      </c>
      <c r="I35" s="44">
        <v>3</v>
      </c>
      <c r="J35" s="42">
        <f t="shared" si="3"/>
        <v>31</v>
      </c>
      <c r="K35" s="43">
        <v>24</v>
      </c>
      <c r="L35" s="44">
        <v>6</v>
      </c>
      <c r="M35" s="42">
        <f t="shared" si="5"/>
        <v>30</v>
      </c>
      <c r="N35" s="43">
        <f t="shared" si="7"/>
        <v>92</v>
      </c>
      <c r="O35" s="44">
        <f t="shared" si="7"/>
        <v>20</v>
      </c>
      <c r="P35" s="45">
        <f t="shared" si="7"/>
        <v>112</v>
      </c>
    </row>
    <row r="36" spans="1:16" ht="15" customHeight="1">
      <c r="A36" s="9" t="s">
        <v>30</v>
      </c>
      <c r="B36" s="43">
        <v>15</v>
      </c>
      <c r="C36" s="44">
        <v>3</v>
      </c>
      <c r="D36" s="90">
        <f t="shared" si="1"/>
        <v>18</v>
      </c>
      <c r="E36" s="91">
        <v>19</v>
      </c>
      <c r="F36" s="44">
        <v>4</v>
      </c>
      <c r="G36" s="42">
        <f t="shared" si="2"/>
        <v>23</v>
      </c>
      <c r="H36" s="43">
        <v>11</v>
      </c>
      <c r="I36" s="44">
        <v>3</v>
      </c>
      <c r="J36" s="42">
        <f t="shared" si="3"/>
        <v>14</v>
      </c>
      <c r="K36" s="43">
        <v>14</v>
      </c>
      <c r="L36" s="44">
        <v>5</v>
      </c>
      <c r="M36" s="42">
        <f t="shared" si="5"/>
        <v>19</v>
      </c>
      <c r="N36" s="43">
        <f t="shared" si="7"/>
        <v>59</v>
      </c>
      <c r="O36" s="44">
        <f t="shared" si="7"/>
        <v>15</v>
      </c>
      <c r="P36" s="45">
        <f t="shared" si="7"/>
        <v>74</v>
      </c>
    </row>
    <row r="37" spans="1:16" ht="15" customHeight="1">
      <c r="A37" s="9" t="s">
        <v>31</v>
      </c>
      <c r="B37" s="43">
        <v>4</v>
      </c>
      <c r="C37" s="44">
        <v>1</v>
      </c>
      <c r="D37" s="90">
        <f t="shared" si="1"/>
        <v>5</v>
      </c>
      <c r="E37" s="91">
        <v>2</v>
      </c>
      <c r="F37" s="44">
        <v>1</v>
      </c>
      <c r="G37" s="42">
        <f t="shared" si="2"/>
        <v>3</v>
      </c>
      <c r="H37" s="43">
        <v>4</v>
      </c>
      <c r="I37" s="44">
        <v>1</v>
      </c>
      <c r="J37" s="42">
        <f t="shared" si="3"/>
        <v>5</v>
      </c>
      <c r="K37" s="43">
        <v>3</v>
      </c>
      <c r="L37" s="44">
        <v>0</v>
      </c>
      <c r="M37" s="42">
        <f t="shared" si="5"/>
        <v>3</v>
      </c>
      <c r="N37" s="43">
        <f t="shared" si="7"/>
        <v>13</v>
      </c>
      <c r="O37" s="44">
        <f t="shared" si="7"/>
        <v>3</v>
      </c>
      <c r="P37" s="45">
        <f t="shared" si="7"/>
        <v>16</v>
      </c>
    </row>
    <row r="38" spans="1:16" ht="15" customHeight="1">
      <c r="A38" s="9" t="s">
        <v>32</v>
      </c>
      <c r="B38" s="43">
        <v>0</v>
      </c>
      <c r="C38" s="44">
        <v>0</v>
      </c>
      <c r="D38" s="90">
        <f t="shared" si="1"/>
        <v>0</v>
      </c>
      <c r="E38" s="91">
        <v>2</v>
      </c>
      <c r="F38" s="44">
        <v>0</v>
      </c>
      <c r="G38" s="42">
        <f t="shared" si="2"/>
        <v>2</v>
      </c>
      <c r="H38" s="43">
        <v>0</v>
      </c>
      <c r="I38" s="44">
        <v>0</v>
      </c>
      <c r="J38" s="42">
        <f t="shared" si="3"/>
        <v>0</v>
      </c>
      <c r="K38" s="43">
        <v>3</v>
      </c>
      <c r="L38" s="44">
        <v>0</v>
      </c>
      <c r="M38" s="42">
        <f t="shared" si="5"/>
        <v>3</v>
      </c>
      <c r="N38" s="43">
        <f t="shared" si="7"/>
        <v>5</v>
      </c>
      <c r="O38" s="44">
        <f t="shared" si="7"/>
        <v>0</v>
      </c>
      <c r="P38" s="45">
        <f t="shared" si="7"/>
        <v>5</v>
      </c>
    </row>
    <row r="39" spans="1:16" ht="15" customHeight="1">
      <c r="A39" s="9" t="s">
        <v>33</v>
      </c>
      <c r="B39" s="43">
        <v>9</v>
      </c>
      <c r="C39" s="44">
        <v>1</v>
      </c>
      <c r="D39" s="90">
        <f t="shared" si="1"/>
        <v>10</v>
      </c>
      <c r="E39" s="91">
        <v>5</v>
      </c>
      <c r="F39" s="44">
        <v>2</v>
      </c>
      <c r="G39" s="42">
        <f t="shared" si="2"/>
        <v>7</v>
      </c>
      <c r="H39" s="43">
        <v>8</v>
      </c>
      <c r="I39" s="44">
        <v>3</v>
      </c>
      <c r="J39" s="42">
        <f t="shared" si="3"/>
        <v>11</v>
      </c>
      <c r="K39" s="43">
        <v>16</v>
      </c>
      <c r="L39" s="44">
        <v>3</v>
      </c>
      <c r="M39" s="42">
        <f t="shared" si="5"/>
        <v>19</v>
      </c>
      <c r="N39" s="43">
        <f t="shared" si="7"/>
        <v>38</v>
      </c>
      <c r="O39" s="44">
        <f t="shared" si="7"/>
        <v>9</v>
      </c>
      <c r="P39" s="45">
        <f t="shared" si="7"/>
        <v>47</v>
      </c>
    </row>
    <row r="40" spans="1:16" ht="15" customHeight="1">
      <c r="A40" s="9" t="s">
        <v>34</v>
      </c>
      <c r="B40" s="43">
        <v>8</v>
      </c>
      <c r="C40" s="44">
        <v>3</v>
      </c>
      <c r="D40" s="90">
        <f t="shared" si="1"/>
        <v>11</v>
      </c>
      <c r="E40" s="91">
        <v>8</v>
      </c>
      <c r="F40" s="44">
        <v>1</v>
      </c>
      <c r="G40" s="42">
        <f t="shared" si="2"/>
        <v>9</v>
      </c>
      <c r="H40" s="43">
        <v>12</v>
      </c>
      <c r="I40" s="44">
        <v>1</v>
      </c>
      <c r="J40" s="42">
        <f t="shared" si="3"/>
        <v>13</v>
      </c>
      <c r="K40" s="43">
        <v>7</v>
      </c>
      <c r="L40" s="44">
        <v>3</v>
      </c>
      <c r="M40" s="42">
        <f t="shared" si="5"/>
        <v>10</v>
      </c>
      <c r="N40" s="43">
        <f t="shared" si="7"/>
        <v>35</v>
      </c>
      <c r="O40" s="44">
        <f t="shared" si="7"/>
        <v>8</v>
      </c>
      <c r="P40" s="45">
        <f t="shared" si="7"/>
        <v>43</v>
      </c>
    </row>
    <row r="41" spans="1:16" ht="15" customHeight="1">
      <c r="A41" s="9" t="s">
        <v>35</v>
      </c>
      <c r="B41" s="43">
        <v>9</v>
      </c>
      <c r="C41" s="44">
        <v>1</v>
      </c>
      <c r="D41" s="90">
        <f t="shared" si="1"/>
        <v>10</v>
      </c>
      <c r="E41" s="91">
        <v>2</v>
      </c>
      <c r="F41" s="44">
        <v>1</v>
      </c>
      <c r="G41" s="42">
        <f t="shared" si="2"/>
        <v>3</v>
      </c>
      <c r="H41" s="43">
        <v>4</v>
      </c>
      <c r="I41" s="44">
        <v>1</v>
      </c>
      <c r="J41" s="42">
        <f t="shared" si="3"/>
        <v>5</v>
      </c>
      <c r="K41" s="43">
        <v>5</v>
      </c>
      <c r="L41" s="44">
        <v>1</v>
      </c>
      <c r="M41" s="42">
        <f t="shared" si="5"/>
        <v>6</v>
      </c>
      <c r="N41" s="43">
        <f t="shared" si="7"/>
        <v>20</v>
      </c>
      <c r="O41" s="44">
        <f t="shared" si="7"/>
        <v>4</v>
      </c>
      <c r="P41" s="45">
        <f t="shared" si="7"/>
        <v>24</v>
      </c>
    </row>
    <row r="42" spans="1:16" ht="15" customHeight="1">
      <c r="A42" s="9" t="s">
        <v>36</v>
      </c>
      <c r="B42" s="43">
        <v>2</v>
      </c>
      <c r="C42" s="44">
        <v>3</v>
      </c>
      <c r="D42" s="90">
        <f t="shared" si="1"/>
        <v>5</v>
      </c>
      <c r="E42" s="91">
        <v>2</v>
      </c>
      <c r="F42" s="44">
        <v>1</v>
      </c>
      <c r="G42" s="42">
        <f t="shared" si="2"/>
        <v>3</v>
      </c>
      <c r="H42" s="43">
        <v>1</v>
      </c>
      <c r="I42" s="44">
        <v>0</v>
      </c>
      <c r="J42" s="42">
        <f t="shared" si="3"/>
        <v>1</v>
      </c>
      <c r="K42" s="43">
        <v>3</v>
      </c>
      <c r="L42" s="44">
        <v>0</v>
      </c>
      <c r="M42" s="42">
        <f t="shared" si="5"/>
        <v>3</v>
      </c>
      <c r="N42" s="43">
        <f t="shared" si="7"/>
        <v>8</v>
      </c>
      <c r="O42" s="44">
        <f t="shared" si="7"/>
        <v>4</v>
      </c>
      <c r="P42" s="45">
        <f t="shared" si="7"/>
        <v>12</v>
      </c>
    </row>
    <row r="43" spans="1:16" ht="15" customHeight="1">
      <c r="A43" s="9" t="s">
        <v>37</v>
      </c>
      <c r="B43" s="43">
        <v>1</v>
      </c>
      <c r="C43" s="44">
        <v>0</v>
      </c>
      <c r="D43" s="90">
        <f t="shared" si="1"/>
        <v>1</v>
      </c>
      <c r="E43" s="91">
        <v>1</v>
      </c>
      <c r="F43" s="44">
        <v>1</v>
      </c>
      <c r="G43" s="42">
        <f t="shared" si="2"/>
        <v>2</v>
      </c>
      <c r="H43" s="43">
        <v>2</v>
      </c>
      <c r="I43" s="44">
        <v>0</v>
      </c>
      <c r="J43" s="42">
        <f t="shared" si="3"/>
        <v>2</v>
      </c>
      <c r="K43" s="43">
        <v>3</v>
      </c>
      <c r="L43" s="44">
        <v>1</v>
      </c>
      <c r="M43" s="42">
        <f t="shared" si="5"/>
        <v>4</v>
      </c>
      <c r="N43" s="43">
        <f t="shared" si="7"/>
        <v>7</v>
      </c>
      <c r="O43" s="44">
        <f t="shared" si="7"/>
        <v>2</v>
      </c>
      <c r="P43" s="45">
        <f t="shared" si="7"/>
        <v>9</v>
      </c>
    </row>
    <row r="44" spans="1:16" ht="15" customHeight="1">
      <c r="A44" s="9" t="s">
        <v>38</v>
      </c>
      <c r="B44" s="43">
        <v>5</v>
      </c>
      <c r="C44" s="44">
        <v>0</v>
      </c>
      <c r="D44" s="90">
        <f t="shared" si="1"/>
        <v>5</v>
      </c>
      <c r="E44" s="91">
        <v>6</v>
      </c>
      <c r="F44" s="44">
        <v>2</v>
      </c>
      <c r="G44" s="42">
        <f t="shared" si="2"/>
        <v>8</v>
      </c>
      <c r="H44" s="43">
        <v>0</v>
      </c>
      <c r="I44" s="44">
        <v>2</v>
      </c>
      <c r="J44" s="42">
        <f t="shared" si="3"/>
        <v>2</v>
      </c>
      <c r="K44" s="43">
        <v>4</v>
      </c>
      <c r="L44" s="44">
        <v>3</v>
      </c>
      <c r="M44" s="42">
        <f t="shared" si="5"/>
        <v>7</v>
      </c>
      <c r="N44" s="43">
        <f t="shared" si="7"/>
        <v>15</v>
      </c>
      <c r="O44" s="44">
        <f t="shared" si="7"/>
        <v>7</v>
      </c>
      <c r="P44" s="45">
        <f t="shared" si="7"/>
        <v>22</v>
      </c>
    </row>
    <row r="45" spans="1:16" ht="15" customHeight="1">
      <c r="A45" s="9" t="s">
        <v>39</v>
      </c>
      <c r="B45" s="43">
        <v>3</v>
      </c>
      <c r="C45" s="44">
        <v>0</v>
      </c>
      <c r="D45" s="90">
        <f t="shared" si="1"/>
        <v>3</v>
      </c>
      <c r="E45" s="91">
        <v>1</v>
      </c>
      <c r="F45" s="44">
        <v>1</v>
      </c>
      <c r="G45" s="42">
        <f t="shared" si="2"/>
        <v>2</v>
      </c>
      <c r="H45" s="43">
        <v>2</v>
      </c>
      <c r="I45" s="44">
        <v>0</v>
      </c>
      <c r="J45" s="42">
        <f t="shared" si="3"/>
        <v>2</v>
      </c>
      <c r="K45" s="43">
        <v>1</v>
      </c>
      <c r="L45" s="44">
        <v>0</v>
      </c>
      <c r="M45" s="42">
        <f t="shared" si="5"/>
        <v>1</v>
      </c>
      <c r="N45" s="43">
        <f t="shared" si="7"/>
        <v>7</v>
      </c>
      <c r="O45" s="44">
        <f t="shared" si="7"/>
        <v>1</v>
      </c>
      <c r="P45" s="45">
        <f t="shared" si="7"/>
        <v>8</v>
      </c>
    </row>
    <row r="46" spans="1:16" ht="15" customHeight="1">
      <c r="A46" s="9" t="s">
        <v>40</v>
      </c>
      <c r="B46" s="43">
        <v>18</v>
      </c>
      <c r="C46" s="44">
        <v>3</v>
      </c>
      <c r="D46" s="90">
        <f t="shared" si="1"/>
        <v>21</v>
      </c>
      <c r="E46" s="91">
        <v>29</v>
      </c>
      <c r="F46" s="44">
        <v>3</v>
      </c>
      <c r="G46" s="42">
        <f t="shared" si="2"/>
        <v>32</v>
      </c>
      <c r="H46" s="43">
        <v>28</v>
      </c>
      <c r="I46" s="44">
        <v>5</v>
      </c>
      <c r="J46" s="42">
        <f t="shared" si="3"/>
        <v>33</v>
      </c>
      <c r="K46" s="43">
        <v>27</v>
      </c>
      <c r="L46" s="44">
        <v>9</v>
      </c>
      <c r="M46" s="42">
        <f t="shared" si="5"/>
        <v>36</v>
      </c>
      <c r="N46" s="43">
        <f t="shared" si="7"/>
        <v>102</v>
      </c>
      <c r="O46" s="44">
        <f t="shared" si="7"/>
        <v>20</v>
      </c>
      <c r="P46" s="45">
        <f t="shared" si="7"/>
        <v>122</v>
      </c>
    </row>
    <row r="47" spans="1:16" ht="15" customHeight="1">
      <c r="A47" s="9" t="s">
        <v>41</v>
      </c>
      <c r="B47" s="43">
        <v>1</v>
      </c>
      <c r="C47" s="44">
        <v>0</v>
      </c>
      <c r="D47" s="90">
        <f t="shared" si="1"/>
        <v>1</v>
      </c>
      <c r="E47" s="91">
        <v>2</v>
      </c>
      <c r="F47" s="44">
        <v>1</v>
      </c>
      <c r="G47" s="42">
        <f t="shared" si="2"/>
        <v>3</v>
      </c>
      <c r="H47" s="43">
        <v>4</v>
      </c>
      <c r="I47" s="44">
        <v>0</v>
      </c>
      <c r="J47" s="42">
        <f t="shared" si="3"/>
        <v>4</v>
      </c>
      <c r="K47" s="43">
        <v>1</v>
      </c>
      <c r="L47" s="44">
        <v>0</v>
      </c>
      <c r="M47" s="42">
        <f t="shared" si="5"/>
        <v>1</v>
      </c>
      <c r="N47" s="43">
        <f t="shared" si="7"/>
        <v>8</v>
      </c>
      <c r="O47" s="44">
        <f t="shared" si="7"/>
        <v>1</v>
      </c>
      <c r="P47" s="45">
        <f t="shared" si="7"/>
        <v>9</v>
      </c>
    </row>
    <row r="48" spans="1:16" ht="15" customHeight="1">
      <c r="A48" s="9" t="s">
        <v>42</v>
      </c>
      <c r="B48" s="43">
        <v>1</v>
      </c>
      <c r="C48" s="44">
        <v>0</v>
      </c>
      <c r="D48" s="90">
        <f t="shared" si="1"/>
        <v>1</v>
      </c>
      <c r="E48" s="91">
        <v>1</v>
      </c>
      <c r="F48" s="44">
        <v>0</v>
      </c>
      <c r="G48" s="42">
        <f t="shared" si="2"/>
        <v>1</v>
      </c>
      <c r="H48" s="43">
        <v>2</v>
      </c>
      <c r="I48" s="44">
        <v>0</v>
      </c>
      <c r="J48" s="42">
        <f t="shared" si="3"/>
        <v>2</v>
      </c>
      <c r="K48" s="43">
        <v>7</v>
      </c>
      <c r="L48" s="44">
        <v>0</v>
      </c>
      <c r="M48" s="42">
        <f t="shared" si="5"/>
        <v>7</v>
      </c>
      <c r="N48" s="43">
        <f t="shared" si="7"/>
        <v>11</v>
      </c>
      <c r="O48" s="44">
        <f t="shared" si="7"/>
        <v>0</v>
      </c>
      <c r="P48" s="45">
        <f t="shared" si="7"/>
        <v>11</v>
      </c>
    </row>
    <row r="49" spans="1:16" ht="15" customHeight="1">
      <c r="A49" s="9" t="s">
        <v>43</v>
      </c>
      <c r="B49" s="43">
        <v>1</v>
      </c>
      <c r="C49" s="44">
        <v>0</v>
      </c>
      <c r="D49" s="90">
        <f t="shared" si="1"/>
        <v>1</v>
      </c>
      <c r="E49" s="91">
        <v>3</v>
      </c>
      <c r="F49" s="44">
        <v>0</v>
      </c>
      <c r="G49" s="42">
        <f t="shared" si="2"/>
        <v>3</v>
      </c>
      <c r="H49" s="43">
        <v>3</v>
      </c>
      <c r="I49" s="44">
        <v>0</v>
      </c>
      <c r="J49" s="42">
        <f t="shared" si="3"/>
        <v>3</v>
      </c>
      <c r="K49" s="43">
        <v>3</v>
      </c>
      <c r="L49" s="44">
        <v>0</v>
      </c>
      <c r="M49" s="42">
        <f t="shared" si="5"/>
        <v>3</v>
      </c>
      <c r="N49" s="43">
        <f t="shared" si="7"/>
        <v>10</v>
      </c>
      <c r="O49" s="44">
        <f t="shared" si="7"/>
        <v>0</v>
      </c>
      <c r="P49" s="45">
        <f t="shared" si="7"/>
        <v>10</v>
      </c>
    </row>
    <row r="50" spans="1:16" ht="15" customHeight="1">
      <c r="A50" s="9" t="s">
        <v>44</v>
      </c>
      <c r="B50" s="43">
        <v>5</v>
      </c>
      <c r="C50" s="44">
        <v>3</v>
      </c>
      <c r="D50" s="90">
        <f t="shared" si="1"/>
        <v>8</v>
      </c>
      <c r="E50" s="91">
        <v>4</v>
      </c>
      <c r="F50" s="44">
        <v>4</v>
      </c>
      <c r="G50" s="42">
        <f t="shared" si="2"/>
        <v>8</v>
      </c>
      <c r="H50" s="43">
        <v>3</v>
      </c>
      <c r="I50" s="44">
        <v>0</v>
      </c>
      <c r="J50" s="42">
        <f t="shared" si="3"/>
        <v>3</v>
      </c>
      <c r="K50" s="43">
        <v>2</v>
      </c>
      <c r="L50" s="44">
        <v>2</v>
      </c>
      <c r="M50" s="42">
        <f t="shared" si="5"/>
        <v>4</v>
      </c>
      <c r="N50" s="43">
        <f t="shared" si="7"/>
        <v>14</v>
      </c>
      <c r="O50" s="44">
        <f t="shared" si="7"/>
        <v>9</v>
      </c>
      <c r="P50" s="45">
        <f t="shared" si="7"/>
        <v>23</v>
      </c>
    </row>
    <row r="51" spans="1:16" ht="15" customHeight="1">
      <c r="A51" s="9" t="s">
        <v>45</v>
      </c>
      <c r="B51" s="43">
        <v>3</v>
      </c>
      <c r="C51" s="44">
        <v>0</v>
      </c>
      <c r="D51" s="90">
        <f t="shared" si="1"/>
        <v>3</v>
      </c>
      <c r="E51" s="91">
        <v>5</v>
      </c>
      <c r="F51" s="44">
        <v>0</v>
      </c>
      <c r="G51" s="42">
        <f t="shared" si="2"/>
        <v>5</v>
      </c>
      <c r="H51" s="43">
        <v>5</v>
      </c>
      <c r="I51" s="44">
        <v>1</v>
      </c>
      <c r="J51" s="42">
        <f t="shared" si="3"/>
        <v>6</v>
      </c>
      <c r="K51" s="43">
        <v>5</v>
      </c>
      <c r="L51" s="44">
        <v>1</v>
      </c>
      <c r="M51" s="42">
        <f t="shared" si="5"/>
        <v>6</v>
      </c>
      <c r="N51" s="43">
        <f t="shared" si="7"/>
        <v>18</v>
      </c>
      <c r="O51" s="44">
        <f t="shared" si="7"/>
        <v>2</v>
      </c>
      <c r="P51" s="45">
        <f t="shared" si="7"/>
        <v>20</v>
      </c>
    </row>
    <row r="52" spans="1:16" ht="15" customHeight="1">
      <c r="A52" s="9" t="s">
        <v>46</v>
      </c>
      <c r="B52" s="43">
        <v>3</v>
      </c>
      <c r="C52" s="44">
        <v>0</v>
      </c>
      <c r="D52" s="90">
        <f t="shared" si="1"/>
        <v>3</v>
      </c>
      <c r="E52" s="91">
        <v>3</v>
      </c>
      <c r="F52" s="44">
        <v>0</v>
      </c>
      <c r="G52" s="42">
        <f t="shared" si="2"/>
        <v>3</v>
      </c>
      <c r="H52" s="43">
        <v>0</v>
      </c>
      <c r="I52" s="44">
        <v>0</v>
      </c>
      <c r="J52" s="42">
        <f t="shared" si="3"/>
        <v>0</v>
      </c>
      <c r="K52" s="43">
        <v>2</v>
      </c>
      <c r="L52" s="44">
        <v>1</v>
      </c>
      <c r="M52" s="42">
        <f t="shared" si="5"/>
        <v>3</v>
      </c>
      <c r="N52" s="43">
        <f t="shared" si="7"/>
        <v>8</v>
      </c>
      <c r="O52" s="44">
        <f t="shared" si="7"/>
        <v>1</v>
      </c>
      <c r="P52" s="45">
        <f t="shared" si="7"/>
        <v>9</v>
      </c>
    </row>
    <row r="53" spans="1:16" ht="15" customHeight="1" thickBot="1">
      <c r="A53" s="10" t="s">
        <v>47</v>
      </c>
      <c r="B53" s="67">
        <v>6</v>
      </c>
      <c r="C53" s="68">
        <v>1</v>
      </c>
      <c r="D53" s="101">
        <f t="shared" si="1"/>
        <v>7</v>
      </c>
      <c r="E53" s="102">
        <v>9</v>
      </c>
      <c r="F53" s="68">
        <v>1</v>
      </c>
      <c r="G53" s="66">
        <f t="shared" si="2"/>
        <v>10</v>
      </c>
      <c r="H53" s="67">
        <v>7</v>
      </c>
      <c r="I53" s="68">
        <v>1</v>
      </c>
      <c r="J53" s="66">
        <f t="shared" si="3"/>
        <v>8</v>
      </c>
      <c r="K53" s="67">
        <v>11</v>
      </c>
      <c r="L53" s="68">
        <v>4</v>
      </c>
      <c r="M53" s="66">
        <f t="shared" si="5"/>
        <v>15</v>
      </c>
      <c r="N53" s="67">
        <f t="shared" si="7"/>
        <v>33</v>
      </c>
      <c r="O53" s="68">
        <f t="shared" si="7"/>
        <v>7</v>
      </c>
      <c r="P53" s="69">
        <f t="shared" si="7"/>
        <v>40</v>
      </c>
    </row>
    <row r="54" spans="1:16" ht="15" customHeight="1"/>
    <row r="55" spans="1:16" ht="15" customHeight="1"/>
  </sheetData>
  <mergeCells count="14">
    <mergeCell ref="A1:U1"/>
    <mergeCell ref="B4:D4"/>
    <mergeCell ref="E4:G4"/>
    <mergeCell ref="H4:J4"/>
    <mergeCell ref="K4:M4"/>
    <mergeCell ref="N4:P4"/>
    <mergeCell ref="AA25:AC25"/>
    <mergeCell ref="AD25:AF25"/>
    <mergeCell ref="AG25:AI25"/>
    <mergeCell ref="R25:T26"/>
    <mergeCell ref="U25:W25"/>
    <mergeCell ref="X25:Z25"/>
    <mergeCell ref="R27:T27"/>
    <mergeCell ref="R28:T28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5" orientation="landscape" r:id="rId1"/>
  <ignoredErrors>
    <ignoredError sqref="D6:P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各社入力用CRT-P</vt:lpstr>
      <vt:lpstr>'各社入力用CRT-P'!Print_Area</vt:lpstr>
    </vt:vector>
  </TitlesOfParts>
  <Manager>広報分科会</Manager>
  <Company>JADIA（日本不整脈デバイス工業会）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岩崎　仁</dc:creator>
  <cp:lastModifiedBy>okamura</cp:lastModifiedBy>
  <cp:lastPrinted>2020-01-20T05:29:54Z</cp:lastPrinted>
  <dcterms:created xsi:type="dcterms:W3CDTF">2003-01-21T05:53:48Z</dcterms:created>
  <dcterms:modified xsi:type="dcterms:W3CDTF">2020-01-22T08:00:30Z</dcterms:modified>
</cp:coreProperties>
</file>